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2 новый Бочаров\"/>
    </mc:Choice>
  </mc:AlternateContent>
  <xr:revisionPtr revIDLastSave="0" documentId="13_ncr:1_{217200E3-E0D2-4C85-A79B-151C52489ABC}" xr6:coauthVersionLast="47" xr6:coauthVersionMax="47" xr10:uidLastSave="{00000000-0000-0000-0000-000000000000}"/>
  <bookViews>
    <workbookView showHorizontalScroll="0" showVerticalScroll="0" showSheetTabs="0" xWindow="-25320" yWindow="270" windowWidth="25440" windowHeight="15390" tabRatio="500" xr2:uid="{00000000-000D-0000-FFFF-FFFF00000000}"/>
  </bookViews>
  <sheets>
    <sheet name="1 кв" sheetId="2" r:id="rId1"/>
  </sheets>
  <definedNames>
    <definedName name="_xlnm.Print_Area" localSheetId="0">'1 кв'!$A$1:$AMJ$121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4" i="2" l="1"/>
  <c r="E114" i="2"/>
  <c r="F109" i="2"/>
  <c r="E109" i="2"/>
  <c r="F104" i="2"/>
  <c r="E104" i="2"/>
  <c r="F99" i="2"/>
  <c r="E99" i="2"/>
  <c r="F94" i="2"/>
  <c r="E94" i="2"/>
  <c r="F89" i="2"/>
  <c r="E89" i="2"/>
  <c r="F84" i="2"/>
  <c r="E84" i="2"/>
  <c r="F79" i="2"/>
  <c r="E79" i="2"/>
  <c r="F74" i="2"/>
  <c r="E74" i="2"/>
  <c r="F69" i="2"/>
  <c r="E69" i="2"/>
  <c r="F64" i="2"/>
  <c r="E64" i="2"/>
  <c r="F59" i="2"/>
  <c r="E59" i="2"/>
  <c r="F54" i="2"/>
  <c r="E54" i="2"/>
  <c r="F49" i="2"/>
  <c r="E49" i="2"/>
  <c r="F44" i="2"/>
  <c r="E44" i="2"/>
  <c r="F39" i="2"/>
  <c r="E39" i="2"/>
  <c r="F117" i="2"/>
  <c r="E117" i="2"/>
  <c r="F22" i="2"/>
  <c r="E22" i="2"/>
  <c r="F17" i="2"/>
  <c r="E17" i="2"/>
  <c r="F12" i="2"/>
  <c r="E12" i="2"/>
  <c r="G119" i="2"/>
  <c r="G117" i="2" s="1"/>
  <c r="G34" i="2"/>
  <c r="G29" i="2"/>
  <c r="G24" i="2"/>
  <c r="G22" i="2" s="1"/>
  <c r="G14" i="2"/>
  <c r="G12" i="2" s="1"/>
  <c r="G19" i="2"/>
  <c r="G17" i="2" s="1"/>
  <c r="G39" i="2" l="1"/>
  <c r="G44" i="2"/>
  <c r="G49" i="2"/>
  <c r="G59" i="2"/>
  <c r="G64" i="2"/>
  <c r="G69" i="2"/>
  <c r="G74" i="2"/>
  <c r="G79" i="2"/>
  <c r="G84" i="2"/>
  <c r="G89" i="2"/>
  <c r="G94" i="2"/>
  <c r="G99" i="2"/>
  <c r="G104" i="2"/>
  <c r="G109" i="2"/>
  <c r="G114" i="2"/>
  <c r="G54" i="2"/>
</calcChain>
</file>

<file path=xl/sharedStrings.xml><?xml version="1.0" encoding="utf-8"?>
<sst xmlns="http://schemas.openxmlformats.org/spreadsheetml/2006/main" count="150" uniqueCount="45">
  <si>
    <t>Информация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</si>
  <si>
    <t>Наименование ТСО</t>
  </si>
  <si>
    <t>Субъект РФ</t>
  </si>
  <si>
    <t>Наименование потребителя</t>
  </si>
  <si>
    <t>Информация по потребителям с максимальной мощностью свыше 670 кВт в рамках границ балансовой принадлежности</t>
  </si>
  <si>
    <t>7=5-6</t>
  </si>
  <si>
    <t>Ростовская область</t>
  </si>
  <si>
    <t>ВН</t>
  </si>
  <si>
    <t>СН1</t>
  </si>
  <si>
    <t>СН2</t>
  </si>
  <si>
    <t>НН</t>
  </si>
  <si>
    <t>ИТОГО</t>
  </si>
  <si>
    <t>Примечание:</t>
  </si>
  <si>
    <t>ООО "РемЭнергоТранспорт"</t>
  </si>
  <si>
    <t>АО "Донтрансгидромеханизация"  Аксайский район, к.н:61:02:0600017:2155</t>
  </si>
  <si>
    <t>Тарифный
уровень
напряженияТарифный
уровень
напряжения</t>
  </si>
  <si>
    <t>Максимальная
мощность
(кВт)Максимальная
мощность
(кВт)</t>
  </si>
  <si>
    <t>Заявленная
мощность
(кВт)Заявленная
мощность
(кВт)</t>
  </si>
  <si>
    <t>Резервируемая
максимальная
мощность
(кВт)Резервируемая
максимальная
мощность
(кВт)</t>
  </si>
  <si>
    <t>ООО «АгроСоюз ЮгРуси», г. Аксай, ул. Заречная, 5 КТП-1188 от ПС110/35/10 Кв ас-1 ВЛ 10кВ №102 филиала ПАО "МРСК Юга"-Ростовэнерго"</t>
  </si>
  <si>
    <t xml:space="preserve">ООО «НРК», г. Новочеркасск, 18 км. на юго-восток от домовладения 112 по ул. Школьная, ТП «Рыбная от ПС Ш-40 филиала ПАО "МРСК Юга"-Ростовэнерго" 
</t>
  </si>
  <si>
    <t>130.00</t>
  </si>
  <si>
    <t>1320.00</t>
  </si>
  <si>
    <t>* Между потребителями и ООО "РемЭнергоТранспорт" прямые договора на услуги по передаче электрической энергии отсутствуют, у потребителей заключены договоры энергоснабжения с энергосбытовой организацией.</t>
  </si>
  <si>
    <t>ЖСК Менделеевский</t>
  </si>
  <si>
    <t>ООО Издательский дом "Проф-пресс" Аксайский район, г. Аксай, ул. Промышленная, д. 2</t>
  </si>
  <si>
    <t>ИП Лопатько В.Ф, п. Щепкин, АО "Темерницкое", ул. Западная, 2</t>
  </si>
  <si>
    <t>АО "ИСТОК" Ростовская область, г. Каменск-Шахтинский, ул. Сапрыгина, д. 1-А</t>
  </si>
  <si>
    <t>ООО "Каменскхимволокно" Ростовская область, г. Каменск-Шахтинский, ул. Сапрыгина, д. 1</t>
  </si>
  <si>
    <t>ФКП "Комбинат Каменский" Ростовская область, г. Каменск-Шахтинский, ул. Сапрыгина, д. 8</t>
  </si>
  <si>
    <t>ПАО "Россети ЮГ"</t>
  </si>
  <si>
    <t>ООО "Энерготехинвест" Ростовская область, городской округ город Каменск-Шахтинский, город Каменск-Шахтинский, улица Сапрыгина, 10-А, к.н. 61:52:0030001:732</t>
  </si>
  <si>
    <t>ООО "Энерготехинвест" Российская Федерация, Ростовская область, городской округ город Каменск-Шахтинский, город Каменск-Шахтинский, улица Сапрыгина, 10-А, к.н. 61:52:0030001:748</t>
  </si>
  <si>
    <t>ООО "Энерготехинвест" Российская Федерация, Ростовская область, городской округ город Каменск-Шахтинский, город Каменск-Шахтинский, улица Сапрыгина, 10-А, к.н. 61:52:0030001:1512</t>
  </si>
  <si>
    <t>ООО "Энерготехинвест" Российская Федерация, Ростовская область, городской округ город Каменск-Шахтинский, город Каменск-Шахтинский, улица Сапрыгина, к.н. 61:52:0030001:1517</t>
  </si>
  <si>
    <t>ООО "Энерготехинвест" Российская Федерация, Ростовская область, городской округ город Каменск-Шахтинский, город Каменск-Шахтинский, улица Сапрыгина к.н. 61:52:0030001:1519</t>
  </si>
  <si>
    <t>ООО "Энерготехинвест" Российская Федерация, Ростовская область, городской округ город Каменск-Шахтинский, город Каменск-Шахтинский, улица Сапрыгина, 10-А, к.н. 61:52:0030001:1520</t>
  </si>
  <si>
    <t>ООО "Энерготехинвест" Российская Федерация, Ростовская область, городской округ город Каменск-Шахтинский, город Каменск-Шахтинский, улица Сапрыгина, 10-А, к.н. 61:52:0030001:1521</t>
  </si>
  <si>
    <t>ООО «Управляющая компания Сопрано» Российская Федерация, Ростовская область, городской округ город Каменск-Шахтинский, город Каменск-Шахтинский, улица Сапрыгина к.н. 61:52:0030001:1553</t>
  </si>
  <si>
    <t>ООО «Управляющая компания Сопрано» Российская Федерация, Ростовская область, городской округ город Каменск-Шахтинский, город Каменск-Шахтинский, улица Сапрыгина к.н. 61:52:0030001:1554</t>
  </si>
  <si>
    <t>ООО «Управляющая компания Сопрано» Российская Федерация, Ростовская область, городской округ город Каменск-Шахтинский, город Каменск-Шахтинский, улица Сапрыгина к.н. 61:52:0030001:1551</t>
  </si>
  <si>
    <t>ООО «Управляющая компания Сопрано» Российская Федерация, Ростовская область, городской округ город Каменск-Шахтинский, город Каменск-Шахтинский, улица Сапрыгина к.н. 61:52:0030001:1552</t>
  </si>
  <si>
    <t>ООО «Управляющая компания Сопрано» Российская Федерация, Ростовская область, городской округ город Каменск-Шахтинский, город Каменск-Шахтинский, улица Сапрыгина к.н. 61:52:0030001:1550</t>
  </si>
  <si>
    <t>2025 год</t>
  </si>
  <si>
    <t>II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</si>
</sst>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General"/>
    <numFmt numFmtId="165" formatCode="[$-419]0"/>
    <numFmt numFmtId="166" formatCode="[$-419]#,##0.00"/>
    <numFmt numFmtId="167" formatCode="[$-419]0.0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EEBF7"/>
        <bgColor rgb="FFDEEBF7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Border="0" applyProtection="0"/>
    <xf numFmtId="0" fontId="5" fillId="0" borderId="0" applyNumberFormat="0" applyBorder="0" applyProtection="0"/>
  </cellStyleXfs>
  <cellXfs count="45">
    <xf numFmtId="0" fontId="0" fillId="0" borderId="0" xfId="0"/>
    <xf numFmtId="165" fontId="1" fillId="0" borderId="0" xfId="1" applyNumberFormat="1" applyFont="1" applyAlignment="1">
      <alignment horizontal="center" vertical="center" wrapText="1"/>
    </xf>
    <xf numFmtId="165" fontId="1" fillId="0" borderId="0" xfId="1" applyNumberFormat="1" applyFont="1" applyAlignment="1">
      <alignment horizontal="left" vertical="center" wrapText="1"/>
    </xf>
    <xf numFmtId="164" fontId="5" fillId="0" borderId="0" xfId="1"/>
    <xf numFmtId="165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left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 wrapText="1"/>
    </xf>
    <xf numFmtId="166" fontId="1" fillId="0" borderId="1" xfId="1" applyNumberFormat="1" applyFont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166" fontId="1" fillId="3" borderId="1" xfId="1" applyNumberFormat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65" fontId="1" fillId="4" borderId="0" xfId="1" applyNumberFormat="1" applyFont="1" applyFill="1" applyAlignment="1">
      <alignment horizontal="center" vertical="center" wrapText="1"/>
    </xf>
    <xf numFmtId="164" fontId="5" fillId="4" borderId="0" xfId="1" applyFill="1"/>
    <xf numFmtId="0" fontId="0" fillId="4" borderId="0" xfId="0" applyFill="1"/>
    <xf numFmtId="165" fontId="1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Alignment="1">
      <alignment horizontal="center" vertical="center" wrapText="1"/>
    </xf>
    <xf numFmtId="165" fontId="1" fillId="0" borderId="0" xfId="1" applyNumberFormat="1" applyFont="1" applyFill="1" applyAlignment="1">
      <alignment horizontal="center" vertical="center" wrapText="1"/>
    </xf>
    <xf numFmtId="167" fontId="3" fillId="0" borderId="0" xfId="1" applyNumberFormat="1" applyFont="1" applyFill="1" applyAlignment="1">
      <alignment horizontal="center" vertical="center" wrapText="1"/>
    </xf>
    <xf numFmtId="167" fontId="1" fillId="0" borderId="0" xfId="1" applyNumberFormat="1" applyFont="1" applyFill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4" fontId="1" fillId="0" borderId="1" xfId="2" applyNumberFormat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 wrapText="1"/>
    </xf>
    <xf numFmtId="164" fontId="3" fillId="6" borderId="3" xfId="1" applyFont="1" applyFill="1" applyBorder="1" applyAlignment="1">
      <alignment horizontal="center" vertical="center" wrapText="1"/>
    </xf>
    <xf numFmtId="166" fontId="3" fillId="6" borderId="3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64" fontId="1" fillId="7" borderId="1" xfId="1" applyFont="1" applyFill="1" applyBorder="1" applyAlignment="1">
      <alignment horizontal="center" vertical="center" wrapText="1"/>
    </xf>
    <xf numFmtId="166" fontId="1" fillId="7" borderId="1" xfId="1" applyNumberFormat="1" applyFont="1" applyFill="1" applyBorder="1" applyAlignment="1">
      <alignment horizontal="center" vertical="center" wrapText="1"/>
    </xf>
    <xf numFmtId="0" fontId="1" fillId="7" borderId="1" xfId="2" applyFont="1" applyFill="1" applyBorder="1" applyAlignment="1">
      <alignment horizontal="center" vertical="center" wrapText="1"/>
    </xf>
    <xf numFmtId="4" fontId="1" fillId="7" borderId="1" xfId="2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0" xfId="1" applyNumberFormat="1" applyFont="1" applyAlignment="1">
      <alignment horizontal="left" vertical="center" wrapText="1"/>
    </xf>
    <xf numFmtId="164" fontId="6" fillId="5" borderId="2" xfId="1" applyFont="1" applyFill="1" applyBorder="1" applyAlignment="1">
      <alignment horizontal="center" vertical="center" wrapText="1"/>
    </xf>
    <xf numFmtId="164" fontId="6" fillId="5" borderId="2" xfId="1" applyFont="1" applyFill="1" applyBorder="1" applyAlignment="1">
      <alignment horizontal="center" vertical="top" wrapText="1"/>
    </xf>
    <xf numFmtId="164" fontId="1" fillId="0" borderId="6" xfId="1" applyFont="1" applyBorder="1" applyAlignment="1">
      <alignment horizontal="center" vertical="center" wrapText="1"/>
    </xf>
    <xf numFmtId="164" fontId="1" fillId="0" borderId="4" xfId="1" applyFont="1" applyBorder="1" applyAlignment="1">
      <alignment horizontal="center" vertical="center" wrapText="1"/>
    </xf>
    <xf numFmtId="164" fontId="1" fillId="0" borderId="5" xfId="1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21"/>
  <sheetViews>
    <sheetView tabSelected="1" view="pageBreakPreview" zoomScale="80" zoomScaleNormal="80" zoomScaleSheetLayoutView="80" workbookViewId="0">
      <selection activeCell="E6" sqref="E6:G6"/>
    </sheetView>
  </sheetViews>
  <sheetFormatPr defaultRowHeight="15" x14ac:dyDescent="0.25"/>
  <cols>
    <col min="1" max="1" width="21.42578125" style="1" customWidth="1"/>
    <col min="2" max="2" width="23.85546875" style="2" customWidth="1"/>
    <col min="3" max="3" width="36.140625" style="2" customWidth="1"/>
    <col min="4" max="4" width="14.85546875" style="1" customWidth="1"/>
    <col min="5" max="5" width="15.85546875" style="1" customWidth="1"/>
    <col min="6" max="6" width="14.140625" style="1" customWidth="1"/>
    <col min="7" max="7" width="17.7109375" style="1" customWidth="1"/>
    <col min="8" max="10" width="9.7109375" style="1" customWidth="1"/>
    <col min="11" max="11" width="21" style="1" customWidth="1"/>
    <col min="12" max="13" width="9.7109375" style="1" customWidth="1"/>
    <col min="14" max="14" width="38.42578125" style="1" customWidth="1"/>
    <col min="15" max="1012" width="9.7109375" style="1" customWidth="1"/>
    <col min="1013" max="1024" width="9.28515625" style="3" customWidth="1"/>
    <col min="1025" max="1025" width="10.28515625" customWidth="1"/>
  </cols>
  <sheetData>
    <row r="1" spans="1:15" ht="22.5" customHeight="1" x14ac:dyDescent="0.25"/>
    <row r="3" spans="1:15" ht="75.75" customHeight="1" x14ac:dyDescent="0.25">
      <c r="A3" s="35" t="s">
        <v>0</v>
      </c>
      <c r="B3" s="35"/>
      <c r="C3" s="35"/>
      <c r="D3" s="35"/>
      <c r="E3" s="35"/>
      <c r="F3" s="35"/>
      <c r="G3" s="35"/>
    </row>
    <row r="4" spans="1:15" ht="18.75" x14ac:dyDescent="0.25">
      <c r="A4" s="4"/>
      <c r="B4" s="5"/>
      <c r="C4" s="5"/>
      <c r="D4" s="4"/>
      <c r="E4" s="4"/>
      <c r="F4" s="4"/>
      <c r="G4" s="4"/>
    </row>
    <row r="5" spans="1:15" x14ac:dyDescent="0.25">
      <c r="E5" s="36" t="s">
        <v>43</v>
      </c>
      <c r="F5" s="36"/>
      <c r="G5" s="36"/>
    </row>
    <row r="6" spans="1:15" ht="15" customHeight="1" x14ac:dyDescent="0.25">
      <c r="E6" s="37" t="s">
        <v>44</v>
      </c>
      <c r="F6" s="37"/>
      <c r="G6" s="37"/>
    </row>
    <row r="7" spans="1:15" ht="65.25" customHeight="1" x14ac:dyDescent="0.25">
      <c r="A7" s="38" t="s">
        <v>1</v>
      </c>
      <c r="B7" s="38" t="s">
        <v>2</v>
      </c>
      <c r="C7" s="38" t="s">
        <v>3</v>
      </c>
      <c r="D7" s="38" t="s">
        <v>15</v>
      </c>
      <c r="E7" s="38" t="s">
        <v>4</v>
      </c>
      <c r="F7" s="38"/>
      <c r="G7" s="38"/>
    </row>
    <row r="8" spans="1:15" ht="120" x14ac:dyDescent="0.25">
      <c r="A8" s="38"/>
      <c r="B8" s="38"/>
      <c r="C8" s="38"/>
      <c r="D8" s="38"/>
      <c r="E8" s="6" t="s">
        <v>16</v>
      </c>
      <c r="F8" s="6" t="s">
        <v>17</v>
      </c>
      <c r="G8" s="6" t="s">
        <v>18</v>
      </c>
    </row>
    <row r="9" spans="1:15" x14ac:dyDescent="0.25">
      <c r="A9" s="19">
        <v>1</v>
      </c>
      <c r="B9" s="19">
        <v>2</v>
      </c>
      <c r="C9" s="6">
        <v>3</v>
      </c>
      <c r="D9" s="6">
        <v>4</v>
      </c>
      <c r="E9" s="6">
        <v>5</v>
      </c>
      <c r="F9" s="6">
        <v>6</v>
      </c>
      <c r="G9" s="6" t="s">
        <v>5</v>
      </c>
    </row>
    <row r="10" spans="1:15" ht="32.450000000000003" customHeight="1" x14ac:dyDescent="0.25">
      <c r="A10" s="42" t="s">
        <v>13</v>
      </c>
      <c r="B10" s="42" t="s">
        <v>6</v>
      </c>
      <c r="C10" s="40" t="s">
        <v>19</v>
      </c>
      <c r="D10" s="26" t="s">
        <v>7</v>
      </c>
      <c r="E10" s="27">
        <v>0</v>
      </c>
      <c r="F10" s="27"/>
      <c r="G10" s="27">
        <v>0</v>
      </c>
    </row>
    <row r="11" spans="1:15" ht="32.450000000000003" customHeight="1" x14ac:dyDescent="0.25">
      <c r="A11" s="43"/>
      <c r="B11" s="43"/>
      <c r="C11" s="40"/>
      <c r="D11" s="26" t="s">
        <v>8</v>
      </c>
      <c r="E11" s="27">
        <v>0</v>
      </c>
      <c r="F11" s="27"/>
      <c r="G11" s="27">
        <v>0</v>
      </c>
    </row>
    <row r="12" spans="1:15" ht="32.450000000000003" customHeight="1" x14ac:dyDescent="0.25">
      <c r="A12" s="43"/>
      <c r="B12" s="43"/>
      <c r="C12" s="40"/>
      <c r="D12" s="31" t="s">
        <v>9</v>
      </c>
      <c r="E12" s="32">
        <f>E14</f>
        <v>950.15</v>
      </c>
      <c r="F12" s="32">
        <f t="shared" ref="F12:G12" si="0">F14</f>
        <v>310</v>
      </c>
      <c r="G12" s="32">
        <f t="shared" si="0"/>
        <v>640.15</v>
      </c>
    </row>
    <row r="13" spans="1:15" ht="32.450000000000003" customHeight="1" x14ac:dyDescent="0.25">
      <c r="A13" s="43"/>
      <c r="B13" s="43"/>
      <c r="C13" s="40"/>
      <c r="D13" s="26" t="s">
        <v>10</v>
      </c>
      <c r="E13" s="27">
        <v>0</v>
      </c>
      <c r="F13" s="27"/>
      <c r="G13" s="27">
        <v>0</v>
      </c>
    </row>
    <row r="14" spans="1:15" s="13" customFormat="1" ht="32.450000000000003" customHeight="1" x14ac:dyDescent="0.25">
      <c r="A14" s="43"/>
      <c r="B14" s="43"/>
      <c r="C14" s="40"/>
      <c r="D14" s="11" t="s">
        <v>11</v>
      </c>
      <c r="E14" s="12">
        <v>950.15</v>
      </c>
      <c r="F14" s="12">
        <v>310</v>
      </c>
      <c r="G14" s="30">
        <f>E14-F14</f>
        <v>640.15</v>
      </c>
      <c r="M14" s="20"/>
      <c r="N14" s="20"/>
      <c r="O14" s="20"/>
    </row>
    <row r="15" spans="1:15" ht="21.2" customHeight="1" x14ac:dyDescent="0.25">
      <c r="A15" s="43"/>
      <c r="B15" s="43"/>
      <c r="C15" s="40" t="s">
        <v>25</v>
      </c>
      <c r="D15" s="7" t="s">
        <v>7</v>
      </c>
      <c r="E15" s="8">
        <v>0</v>
      </c>
      <c r="F15" s="8"/>
      <c r="G15" s="8">
        <v>0</v>
      </c>
      <c r="M15" s="21"/>
      <c r="N15" s="21"/>
      <c r="O15" s="21"/>
    </row>
    <row r="16" spans="1:15" ht="21.2" customHeight="1" x14ac:dyDescent="0.25">
      <c r="A16" s="43"/>
      <c r="B16" s="43"/>
      <c r="C16" s="40"/>
      <c r="D16" s="7" t="s">
        <v>8</v>
      </c>
      <c r="E16" s="8">
        <v>0</v>
      </c>
      <c r="F16" s="8"/>
      <c r="G16" s="8">
        <v>0</v>
      </c>
      <c r="M16" s="21"/>
      <c r="N16" s="21"/>
      <c r="O16" s="21"/>
    </row>
    <row r="17" spans="1:15" ht="21.2" customHeight="1" x14ac:dyDescent="0.25">
      <c r="A17" s="43"/>
      <c r="B17" s="43"/>
      <c r="C17" s="40"/>
      <c r="D17" s="9" t="s">
        <v>9</v>
      </c>
      <c r="E17" s="10">
        <f>E19</f>
        <v>1022.1</v>
      </c>
      <c r="F17" s="10">
        <f t="shared" ref="F17:G17" si="1">F19</f>
        <v>500</v>
      </c>
      <c r="G17" s="10">
        <f t="shared" si="1"/>
        <v>522.1</v>
      </c>
      <c r="M17" s="21"/>
      <c r="N17" s="21"/>
      <c r="O17" s="21"/>
    </row>
    <row r="18" spans="1:15" ht="21.2" customHeight="1" x14ac:dyDescent="0.25">
      <c r="A18" s="43"/>
      <c r="B18" s="43"/>
      <c r="C18" s="40"/>
      <c r="D18" s="7" t="s">
        <v>10</v>
      </c>
      <c r="E18" s="8">
        <v>0</v>
      </c>
      <c r="F18" s="8"/>
      <c r="G18" s="8">
        <v>0</v>
      </c>
      <c r="M18" s="21"/>
      <c r="N18" s="21"/>
      <c r="O18" s="21"/>
    </row>
    <row r="19" spans="1:15" s="13" customFormat="1" ht="21.2" customHeight="1" x14ac:dyDescent="0.25">
      <c r="A19" s="43"/>
      <c r="B19" s="43"/>
      <c r="C19" s="40"/>
      <c r="D19" s="11" t="s">
        <v>11</v>
      </c>
      <c r="E19" s="12">
        <v>1022.1</v>
      </c>
      <c r="F19" s="12">
        <v>500</v>
      </c>
      <c r="G19" s="12">
        <f>E19-F19</f>
        <v>522.1</v>
      </c>
      <c r="M19" s="20"/>
      <c r="N19" s="20"/>
      <c r="O19" s="20"/>
    </row>
    <row r="20" spans="1:15" s="13" customFormat="1" ht="21.2" customHeight="1" x14ac:dyDescent="0.25">
      <c r="A20" s="43"/>
      <c r="B20" s="43"/>
      <c r="C20" s="40" t="s">
        <v>24</v>
      </c>
      <c r="D20" s="7" t="s">
        <v>7</v>
      </c>
      <c r="E20" s="8">
        <v>0</v>
      </c>
      <c r="F20" s="8"/>
      <c r="G20" s="8">
        <v>0</v>
      </c>
      <c r="M20" s="20"/>
      <c r="N20" s="20"/>
      <c r="O20" s="20"/>
    </row>
    <row r="21" spans="1:15" s="13" customFormat="1" ht="21.2" customHeight="1" x14ac:dyDescent="0.25">
      <c r="A21" s="43"/>
      <c r="B21" s="43"/>
      <c r="C21" s="40"/>
      <c r="D21" s="26" t="s">
        <v>8</v>
      </c>
      <c r="E21" s="27"/>
      <c r="F21" s="27"/>
      <c r="G21" s="27"/>
      <c r="M21" s="20"/>
      <c r="N21" s="20"/>
      <c r="O21" s="20"/>
    </row>
    <row r="22" spans="1:15" s="13" customFormat="1" ht="21.2" customHeight="1" x14ac:dyDescent="0.25">
      <c r="A22" s="43"/>
      <c r="B22" s="43"/>
      <c r="C22" s="40"/>
      <c r="D22" s="31" t="s">
        <v>9</v>
      </c>
      <c r="E22" s="32">
        <f>E24</f>
        <v>997.3</v>
      </c>
      <c r="F22" s="32">
        <f t="shared" ref="F22:G22" si="2">F24</f>
        <v>90</v>
      </c>
      <c r="G22" s="32">
        <f t="shared" si="2"/>
        <v>907.3</v>
      </c>
      <c r="M22" s="20"/>
      <c r="N22" s="20"/>
      <c r="O22" s="22"/>
    </row>
    <row r="23" spans="1:15" s="13" customFormat="1" ht="21.2" customHeight="1" x14ac:dyDescent="0.25">
      <c r="A23" s="43"/>
      <c r="B23" s="43"/>
      <c r="C23" s="40"/>
      <c r="D23" s="7" t="s">
        <v>10</v>
      </c>
      <c r="E23" s="8">
        <v>0</v>
      </c>
      <c r="F23" s="8"/>
      <c r="G23" s="8">
        <v>0</v>
      </c>
      <c r="M23" s="20"/>
      <c r="N23" s="20"/>
      <c r="O23" s="20"/>
    </row>
    <row r="24" spans="1:15" s="13" customFormat="1" ht="21.2" customHeight="1" x14ac:dyDescent="0.25">
      <c r="A24" s="43"/>
      <c r="B24" s="43"/>
      <c r="C24" s="40"/>
      <c r="D24" s="11" t="s">
        <v>11</v>
      </c>
      <c r="E24" s="12">
        <v>997.3</v>
      </c>
      <c r="F24" s="12">
        <v>90</v>
      </c>
      <c r="G24" s="12">
        <f>E24-F24</f>
        <v>907.3</v>
      </c>
      <c r="M24" s="20"/>
      <c r="N24" s="20"/>
      <c r="O24" s="20"/>
    </row>
    <row r="25" spans="1:15" ht="21.2" customHeight="1" x14ac:dyDescent="0.25">
      <c r="A25" s="43"/>
      <c r="B25" s="43"/>
      <c r="C25" s="40" t="s">
        <v>14</v>
      </c>
      <c r="D25" s="26" t="s">
        <v>7</v>
      </c>
      <c r="E25" s="27">
        <v>0</v>
      </c>
      <c r="F25" s="27"/>
      <c r="G25" s="27">
        <v>0</v>
      </c>
      <c r="M25" s="21"/>
      <c r="N25" s="21"/>
      <c r="O25" s="21"/>
    </row>
    <row r="26" spans="1:15" ht="21.2" customHeight="1" x14ac:dyDescent="0.25">
      <c r="A26" s="43"/>
      <c r="B26" s="43"/>
      <c r="C26" s="40"/>
      <c r="D26" s="31" t="s">
        <v>8</v>
      </c>
      <c r="E26" s="32">
        <v>3470</v>
      </c>
      <c r="F26" s="32">
        <v>9.34</v>
      </c>
      <c r="G26" s="32">
        <v>3460.66</v>
      </c>
      <c r="M26" s="21"/>
      <c r="N26" s="21"/>
      <c r="O26" s="23"/>
    </row>
    <row r="27" spans="1:15" ht="21.2" customHeight="1" x14ac:dyDescent="0.25">
      <c r="A27" s="43"/>
      <c r="B27" s="43"/>
      <c r="C27" s="40"/>
      <c r="D27" s="26" t="s">
        <v>9</v>
      </c>
      <c r="E27" s="27">
        <v>0</v>
      </c>
      <c r="F27" s="27"/>
      <c r="G27" s="27">
        <v>0</v>
      </c>
      <c r="M27" s="21"/>
      <c r="N27" s="21"/>
      <c r="O27" s="21"/>
    </row>
    <row r="28" spans="1:15" ht="21.2" customHeight="1" x14ac:dyDescent="0.25">
      <c r="A28" s="43"/>
      <c r="B28" s="43"/>
      <c r="C28" s="40"/>
      <c r="D28" s="26" t="s">
        <v>10</v>
      </c>
      <c r="E28" s="27">
        <v>0</v>
      </c>
      <c r="F28" s="27"/>
      <c r="G28" s="27">
        <v>0</v>
      </c>
      <c r="M28" s="21"/>
      <c r="N28" s="21"/>
      <c r="O28" s="21"/>
    </row>
    <row r="29" spans="1:15" s="13" customFormat="1" ht="21.2" customHeight="1" x14ac:dyDescent="0.25">
      <c r="A29" s="43"/>
      <c r="B29" s="43"/>
      <c r="C29" s="40"/>
      <c r="D29" s="28" t="s">
        <v>11</v>
      </c>
      <c r="E29" s="29">
        <v>3470</v>
      </c>
      <c r="F29" s="29">
        <v>9.34</v>
      </c>
      <c r="G29" s="29">
        <f>E29-F29</f>
        <v>3460.66</v>
      </c>
      <c r="M29" s="20"/>
      <c r="N29" s="20"/>
      <c r="O29" s="20"/>
    </row>
    <row r="30" spans="1:15" s="13" customFormat="1" ht="21.2" customHeight="1" x14ac:dyDescent="0.25">
      <c r="A30" s="43"/>
      <c r="B30" s="43"/>
      <c r="C30" s="41" t="s">
        <v>20</v>
      </c>
      <c r="D30" s="26" t="s">
        <v>7</v>
      </c>
      <c r="E30" s="25">
        <v>0</v>
      </c>
      <c r="F30" s="25"/>
      <c r="G30" s="25">
        <v>0</v>
      </c>
    </row>
    <row r="31" spans="1:15" s="13" customFormat="1" ht="21.2" customHeight="1" x14ac:dyDescent="0.25">
      <c r="A31" s="43"/>
      <c r="B31" s="43"/>
      <c r="C31" s="41"/>
      <c r="D31" s="26" t="s">
        <v>8</v>
      </c>
      <c r="E31" s="25">
        <v>1450</v>
      </c>
      <c r="F31" s="25" t="s">
        <v>21</v>
      </c>
      <c r="G31" s="25" t="s">
        <v>22</v>
      </c>
    </row>
    <row r="32" spans="1:15" s="13" customFormat="1" ht="21.2" customHeight="1" x14ac:dyDescent="0.25">
      <c r="A32" s="43"/>
      <c r="B32" s="43"/>
      <c r="C32" s="41"/>
      <c r="D32" s="26" t="s">
        <v>9</v>
      </c>
      <c r="E32" s="25">
        <v>0</v>
      </c>
      <c r="F32" s="25"/>
      <c r="G32" s="25">
        <v>0</v>
      </c>
    </row>
    <row r="33" spans="1:7" s="13" customFormat="1" ht="21.2" customHeight="1" x14ac:dyDescent="0.25">
      <c r="A33" s="43"/>
      <c r="B33" s="43"/>
      <c r="C33" s="41"/>
      <c r="D33" s="26" t="s">
        <v>10</v>
      </c>
      <c r="E33" s="25">
        <v>0</v>
      </c>
      <c r="F33" s="25"/>
      <c r="G33" s="25">
        <v>0</v>
      </c>
    </row>
    <row r="34" spans="1:7" s="13" customFormat="1" ht="21.2" customHeight="1" x14ac:dyDescent="0.25">
      <c r="A34" s="43"/>
      <c r="B34" s="43"/>
      <c r="C34" s="41"/>
      <c r="D34" s="11" t="s">
        <v>11</v>
      </c>
      <c r="E34" s="14">
        <v>1450</v>
      </c>
      <c r="F34" s="14">
        <v>130</v>
      </c>
      <c r="G34" s="14">
        <f>E34-F34</f>
        <v>1320</v>
      </c>
    </row>
    <row r="35" spans="1:7" s="13" customFormat="1" ht="21.2" customHeight="1" x14ac:dyDescent="0.25">
      <c r="A35" s="43"/>
      <c r="B35" s="43"/>
      <c r="C35" s="41" t="s">
        <v>27</v>
      </c>
      <c r="D35" s="26" t="s">
        <v>7</v>
      </c>
      <c r="E35" s="25">
        <v>14929.7</v>
      </c>
      <c r="F35" s="25"/>
      <c r="G35" s="25">
        <v>0</v>
      </c>
    </row>
    <row r="36" spans="1:7" s="13" customFormat="1" ht="21.2" customHeight="1" x14ac:dyDescent="0.25">
      <c r="A36" s="43"/>
      <c r="B36" s="43"/>
      <c r="C36" s="41"/>
      <c r="D36" s="26" t="s">
        <v>8</v>
      </c>
      <c r="E36" s="25">
        <v>0</v>
      </c>
      <c r="F36" s="25"/>
      <c r="G36" s="25">
        <v>0</v>
      </c>
    </row>
    <row r="37" spans="1:7" s="13" customFormat="1" ht="21.2" customHeight="1" x14ac:dyDescent="0.25">
      <c r="A37" s="43"/>
      <c r="B37" s="43"/>
      <c r="C37" s="41"/>
      <c r="D37" s="26" t="s">
        <v>9</v>
      </c>
      <c r="E37" s="25">
        <v>0</v>
      </c>
      <c r="F37" s="25"/>
      <c r="G37" s="25">
        <v>0</v>
      </c>
    </row>
    <row r="38" spans="1:7" s="13" customFormat="1" ht="21.2" customHeight="1" x14ac:dyDescent="0.25">
      <c r="A38" s="43"/>
      <c r="B38" s="43"/>
      <c r="C38" s="41"/>
      <c r="D38" s="26" t="s">
        <v>10</v>
      </c>
      <c r="E38" s="25">
        <v>0</v>
      </c>
      <c r="F38" s="25"/>
      <c r="G38" s="25">
        <v>0</v>
      </c>
    </row>
    <row r="39" spans="1:7" s="13" customFormat="1" ht="21.2" customHeight="1" x14ac:dyDescent="0.25">
      <c r="A39" s="43"/>
      <c r="B39" s="43"/>
      <c r="C39" s="41"/>
      <c r="D39" s="11" t="s">
        <v>11</v>
      </c>
      <c r="E39" s="14">
        <f>SUM(E35:E38)</f>
        <v>14929.7</v>
      </c>
      <c r="F39" s="14">
        <f>SUM(F35:F38)</f>
        <v>0</v>
      </c>
      <c r="G39" s="14">
        <f>E39-F39</f>
        <v>14929.7</v>
      </c>
    </row>
    <row r="40" spans="1:7" s="13" customFormat="1" ht="21.2" customHeight="1" x14ac:dyDescent="0.25">
      <c r="A40" s="43"/>
      <c r="B40" s="43"/>
      <c r="C40" s="41" t="s">
        <v>28</v>
      </c>
      <c r="D40" s="26" t="s">
        <v>7</v>
      </c>
      <c r="E40" s="25">
        <v>16130</v>
      </c>
      <c r="F40" s="25"/>
      <c r="G40" s="25">
        <v>0</v>
      </c>
    </row>
    <row r="41" spans="1:7" s="13" customFormat="1" ht="21.2" customHeight="1" x14ac:dyDescent="0.25">
      <c r="A41" s="43"/>
      <c r="B41" s="43"/>
      <c r="C41" s="41"/>
      <c r="D41" s="26" t="s">
        <v>8</v>
      </c>
      <c r="E41" s="25">
        <v>0</v>
      </c>
      <c r="F41" s="25"/>
      <c r="G41" s="25">
        <v>0</v>
      </c>
    </row>
    <row r="42" spans="1:7" s="13" customFormat="1" ht="21.2" customHeight="1" x14ac:dyDescent="0.25">
      <c r="A42" s="43"/>
      <c r="B42" s="43"/>
      <c r="C42" s="41"/>
      <c r="D42" s="26" t="s">
        <v>9</v>
      </c>
      <c r="E42" s="25">
        <v>0</v>
      </c>
      <c r="F42" s="25"/>
      <c r="G42" s="25">
        <v>0</v>
      </c>
    </row>
    <row r="43" spans="1:7" s="13" customFormat="1" ht="21.2" customHeight="1" x14ac:dyDescent="0.25">
      <c r="A43" s="43"/>
      <c r="B43" s="43"/>
      <c r="C43" s="41"/>
      <c r="D43" s="26" t="s">
        <v>10</v>
      </c>
      <c r="E43" s="25">
        <v>0</v>
      </c>
      <c r="F43" s="25"/>
      <c r="G43" s="25">
        <v>0</v>
      </c>
    </row>
    <row r="44" spans="1:7" s="13" customFormat="1" ht="21.2" customHeight="1" x14ac:dyDescent="0.25">
      <c r="A44" s="43"/>
      <c r="B44" s="43"/>
      <c r="C44" s="41"/>
      <c r="D44" s="11" t="s">
        <v>11</v>
      </c>
      <c r="E44" s="14">
        <f>SUM(E40:E43)</f>
        <v>16130</v>
      </c>
      <c r="F44" s="14">
        <f>SUM(F40:F43)</f>
        <v>0</v>
      </c>
      <c r="G44" s="14">
        <f>E44-F44</f>
        <v>16130</v>
      </c>
    </row>
    <row r="45" spans="1:7" s="13" customFormat="1" ht="21.2" customHeight="1" x14ac:dyDescent="0.25">
      <c r="A45" s="43"/>
      <c r="B45" s="43"/>
      <c r="C45" s="41" t="s">
        <v>29</v>
      </c>
      <c r="D45" s="26" t="s">
        <v>7</v>
      </c>
      <c r="E45" s="25">
        <v>37620</v>
      </c>
      <c r="F45" s="25"/>
      <c r="G45" s="25">
        <v>0</v>
      </c>
    </row>
    <row r="46" spans="1:7" s="13" customFormat="1" ht="21.2" customHeight="1" x14ac:dyDescent="0.25">
      <c r="A46" s="43"/>
      <c r="B46" s="43"/>
      <c r="C46" s="41"/>
      <c r="D46" s="26" t="s">
        <v>8</v>
      </c>
      <c r="E46" s="25">
        <v>0</v>
      </c>
      <c r="F46" s="25"/>
      <c r="G46" s="25">
        <v>0</v>
      </c>
    </row>
    <row r="47" spans="1:7" s="13" customFormat="1" ht="21.2" customHeight="1" x14ac:dyDescent="0.25">
      <c r="A47" s="43"/>
      <c r="B47" s="43"/>
      <c r="C47" s="41"/>
      <c r="D47" s="26" t="s">
        <v>9</v>
      </c>
      <c r="E47" s="25">
        <v>0</v>
      </c>
      <c r="F47" s="25"/>
      <c r="G47" s="25">
        <v>0</v>
      </c>
    </row>
    <row r="48" spans="1:7" s="13" customFormat="1" ht="21.2" customHeight="1" x14ac:dyDescent="0.25">
      <c r="A48" s="43"/>
      <c r="B48" s="43"/>
      <c r="C48" s="41"/>
      <c r="D48" s="26" t="s">
        <v>10</v>
      </c>
      <c r="E48" s="25">
        <v>0</v>
      </c>
      <c r="F48" s="25"/>
      <c r="G48" s="25">
        <v>0</v>
      </c>
    </row>
    <row r="49" spans="1:7" s="13" customFormat="1" ht="21.2" customHeight="1" x14ac:dyDescent="0.25">
      <c r="A49" s="43"/>
      <c r="B49" s="43"/>
      <c r="C49" s="41"/>
      <c r="D49" s="11" t="s">
        <v>11</v>
      </c>
      <c r="E49" s="14">
        <f>SUM(E45:E48)</f>
        <v>37620</v>
      </c>
      <c r="F49" s="14">
        <f>SUM(F45:F48)</f>
        <v>0</v>
      </c>
      <c r="G49" s="14">
        <f>E49-F49</f>
        <v>37620</v>
      </c>
    </row>
    <row r="50" spans="1:7" s="13" customFormat="1" ht="21.2" customHeight="1" x14ac:dyDescent="0.25">
      <c r="A50" s="43"/>
      <c r="B50" s="43"/>
      <c r="C50" s="41" t="s">
        <v>30</v>
      </c>
      <c r="D50" s="26" t="s">
        <v>7</v>
      </c>
      <c r="E50" s="25">
        <v>40039</v>
      </c>
      <c r="F50" s="25"/>
      <c r="G50" s="25">
        <v>0</v>
      </c>
    </row>
    <row r="51" spans="1:7" s="13" customFormat="1" ht="21.2" customHeight="1" x14ac:dyDescent="0.25">
      <c r="A51" s="43"/>
      <c r="B51" s="43"/>
      <c r="C51" s="41"/>
      <c r="D51" s="26" t="s">
        <v>8</v>
      </c>
      <c r="E51" s="25">
        <v>0</v>
      </c>
      <c r="F51" s="25"/>
      <c r="G51" s="25">
        <v>0</v>
      </c>
    </row>
    <row r="52" spans="1:7" s="13" customFormat="1" ht="21.2" customHeight="1" x14ac:dyDescent="0.25">
      <c r="A52" s="43"/>
      <c r="B52" s="43"/>
      <c r="C52" s="41"/>
      <c r="D52" s="26" t="s">
        <v>9</v>
      </c>
      <c r="E52" s="25">
        <v>0</v>
      </c>
      <c r="F52" s="25"/>
      <c r="G52" s="25">
        <v>0</v>
      </c>
    </row>
    <row r="53" spans="1:7" s="13" customFormat="1" ht="21.2" customHeight="1" x14ac:dyDescent="0.25">
      <c r="A53" s="43"/>
      <c r="B53" s="43"/>
      <c r="C53" s="41"/>
      <c r="D53" s="26" t="s">
        <v>10</v>
      </c>
      <c r="E53" s="25">
        <v>0</v>
      </c>
      <c r="F53" s="25"/>
      <c r="G53" s="25">
        <v>0</v>
      </c>
    </row>
    <row r="54" spans="1:7" s="13" customFormat="1" ht="21.2" customHeight="1" x14ac:dyDescent="0.25">
      <c r="A54" s="43"/>
      <c r="B54" s="43"/>
      <c r="C54" s="41"/>
      <c r="D54" s="11" t="s">
        <v>11</v>
      </c>
      <c r="E54" s="14">
        <f>SUM(E50:E53)</f>
        <v>40039</v>
      </c>
      <c r="F54" s="14">
        <f>SUM(F50:F53)</f>
        <v>0</v>
      </c>
      <c r="G54" s="14">
        <f>E54-F54</f>
        <v>40039</v>
      </c>
    </row>
    <row r="55" spans="1:7" s="13" customFormat="1" ht="21.2" customHeight="1" x14ac:dyDescent="0.25">
      <c r="A55" s="43"/>
      <c r="B55" s="43"/>
      <c r="C55" s="41" t="s">
        <v>31</v>
      </c>
      <c r="D55" s="26" t="s">
        <v>7</v>
      </c>
      <c r="E55" s="25">
        <v>4300</v>
      </c>
      <c r="F55" s="25"/>
      <c r="G55" s="25">
        <v>0</v>
      </c>
    </row>
    <row r="56" spans="1:7" s="13" customFormat="1" ht="21.2" customHeight="1" x14ac:dyDescent="0.25">
      <c r="A56" s="43"/>
      <c r="B56" s="43"/>
      <c r="C56" s="41"/>
      <c r="D56" s="26" t="s">
        <v>8</v>
      </c>
      <c r="E56" s="25">
        <v>0</v>
      </c>
      <c r="F56" s="25"/>
      <c r="G56" s="25">
        <v>0</v>
      </c>
    </row>
    <row r="57" spans="1:7" s="13" customFormat="1" ht="21.2" customHeight="1" x14ac:dyDescent="0.25">
      <c r="A57" s="43"/>
      <c r="B57" s="43"/>
      <c r="C57" s="41"/>
      <c r="D57" s="26" t="s">
        <v>9</v>
      </c>
      <c r="E57" s="25">
        <v>0</v>
      </c>
      <c r="F57" s="25"/>
      <c r="G57" s="25">
        <v>0</v>
      </c>
    </row>
    <row r="58" spans="1:7" s="13" customFormat="1" ht="21.2" customHeight="1" x14ac:dyDescent="0.25">
      <c r="A58" s="43"/>
      <c r="B58" s="43"/>
      <c r="C58" s="41"/>
      <c r="D58" s="26" t="s">
        <v>10</v>
      </c>
      <c r="E58" s="25">
        <v>0</v>
      </c>
      <c r="F58" s="25"/>
      <c r="G58" s="25">
        <v>0</v>
      </c>
    </row>
    <row r="59" spans="1:7" s="13" customFormat="1" ht="21.2" customHeight="1" x14ac:dyDescent="0.25">
      <c r="A59" s="43"/>
      <c r="B59" s="43"/>
      <c r="C59" s="41"/>
      <c r="D59" s="11" t="s">
        <v>11</v>
      </c>
      <c r="E59" s="14">
        <f>SUM(E55:E58)</f>
        <v>4300</v>
      </c>
      <c r="F59" s="14">
        <f>SUM(F55:F58)</f>
        <v>0</v>
      </c>
      <c r="G59" s="14">
        <f>E59-F59</f>
        <v>4300</v>
      </c>
    </row>
    <row r="60" spans="1:7" s="13" customFormat="1" ht="21.2" customHeight="1" x14ac:dyDescent="0.25">
      <c r="A60" s="43"/>
      <c r="B60" s="43"/>
      <c r="C60" s="41" t="s">
        <v>32</v>
      </c>
      <c r="D60" s="26" t="s">
        <v>7</v>
      </c>
      <c r="E60" s="25">
        <v>4200</v>
      </c>
      <c r="F60" s="25"/>
      <c r="G60" s="25">
        <v>0</v>
      </c>
    </row>
    <row r="61" spans="1:7" s="13" customFormat="1" ht="21.2" customHeight="1" x14ac:dyDescent="0.25">
      <c r="A61" s="43"/>
      <c r="B61" s="43"/>
      <c r="C61" s="41"/>
      <c r="D61" s="26" t="s">
        <v>8</v>
      </c>
      <c r="E61" s="25">
        <v>0</v>
      </c>
      <c r="F61" s="25"/>
      <c r="G61" s="25">
        <v>0</v>
      </c>
    </row>
    <row r="62" spans="1:7" s="13" customFormat="1" ht="21.2" customHeight="1" x14ac:dyDescent="0.25">
      <c r="A62" s="43"/>
      <c r="B62" s="43"/>
      <c r="C62" s="41"/>
      <c r="D62" s="26" t="s">
        <v>9</v>
      </c>
      <c r="E62" s="25">
        <v>0</v>
      </c>
      <c r="F62" s="25"/>
      <c r="G62" s="25">
        <v>0</v>
      </c>
    </row>
    <row r="63" spans="1:7" s="13" customFormat="1" ht="21.2" customHeight="1" x14ac:dyDescent="0.25">
      <c r="A63" s="43"/>
      <c r="B63" s="43"/>
      <c r="C63" s="41"/>
      <c r="D63" s="26" t="s">
        <v>10</v>
      </c>
      <c r="E63" s="25">
        <v>0</v>
      </c>
      <c r="F63" s="25"/>
      <c r="G63" s="25">
        <v>0</v>
      </c>
    </row>
    <row r="64" spans="1:7" s="13" customFormat="1" ht="27" customHeight="1" x14ac:dyDescent="0.25">
      <c r="A64" s="43"/>
      <c r="B64" s="43"/>
      <c r="C64" s="41"/>
      <c r="D64" s="11" t="s">
        <v>11</v>
      </c>
      <c r="E64" s="14">
        <f>SUM(E60:E63)</f>
        <v>4200</v>
      </c>
      <c r="F64" s="14">
        <f>SUM(F60:F63)</f>
        <v>0</v>
      </c>
      <c r="G64" s="14">
        <f>E64-F64</f>
        <v>4200</v>
      </c>
    </row>
    <row r="65" spans="1:7" s="13" customFormat="1" ht="21.2" customHeight="1" x14ac:dyDescent="0.25">
      <c r="A65" s="43"/>
      <c r="B65" s="43"/>
      <c r="C65" s="41" t="s">
        <v>33</v>
      </c>
      <c r="D65" s="26" t="s">
        <v>7</v>
      </c>
      <c r="E65" s="25">
        <v>4300</v>
      </c>
      <c r="F65" s="25"/>
      <c r="G65" s="25">
        <v>0</v>
      </c>
    </row>
    <row r="66" spans="1:7" s="13" customFormat="1" ht="21.2" customHeight="1" x14ac:dyDescent="0.25">
      <c r="A66" s="43"/>
      <c r="B66" s="43"/>
      <c r="C66" s="41"/>
      <c r="D66" s="26" t="s">
        <v>8</v>
      </c>
      <c r="E66" s="25">
        <v>0</v>
      </c>
      <c r="F66" s="25"/>
      <c r="G66" s="25">
        <v>0</v>
      </c>
    </row>
    <row r="67" spans="1:7" s="13" customFormat="1" ht="21.2" customHeight="1" x14ac:dyDescent="0.25">
      <c r="A67" s="43"/>
      <c r="B67" s="43"/>
      <c r="C67" s="41"/>
      <c r="D67" s="26" t="s">
        <v>9</v>
      </c>
      <c r="E67" s="25">
        <v>0</v>
      </c>
      <c r="F67" s="25"/>
      <c r="G67" s="25">
        <v>0</v>
      </c>
    </row>
    <row r="68" spans="1:7" s="13" customFormat="1" ht="21.2" customHeight="1" x14ac:dyDescent="0.25">
      <c r="A68" s="43"/>
      <c r="B68" s="43"/>
      <c r="C68" s="41"/>
      <c r="D68" s="26" t="s">
        <v>10</v>
      </c>
      <c r="E68" s="25">
        <v>0</v>
      </c>
      <c r="F68" s="25"/>
      <c r="G68" s="25">
        <v>0</v>
      </c>
    </row>
    <row r="69" spans="1:7" s="13" customFormat="1" ht="34.5" customHeight="1" x14ac:dyDescent="0.25">
      <c r="A69" s="43"/>
      <c r="B69" s="43"/>
      <c r="C69" s="41"/>
      <c r="D69" s="11" t="s">
        <v>11</v>
      </c>
      <c r="E69" s="14">
        <f>SUM(E65:E68)</f>
        <v>4300</v>
      </c>
      <c r="F69" s="14">
        <f>SUM(F65:F68)</f>
        <v>0</v>
      </c>
      <c r="G69" s="14">
        <f>E69-F69</f>
        <v>4300</v>
      </c>
    </row>
    <row r="70" spans="1:7" s="13" customFormat="1" ht="21.2" customHeight="1" x14ac:dyDescent="0.25">
      <c r="A70" s="43"/>
      <c r="B70" s="43"/>
      <c r="C70" s="41" t="s">
        <v>34</v>
      </c>
      <c r="D70" s="26" t="s">
        <v>7</v>
      </c>
      <c r="E70" s="25">
        <v>4300</v>
      </c>
      <c r="F70" s="25"/>
      <c r="G70" s="25">
        <v>0</v>
      </c>
    </row>
    <row r="71" spans="1:7" s="13" customFormat="1" ht="21.2" customHeight="1" x14ac:dyDescent="0.25">
      <c r="A71" s="43"/>
      <c r="B71" s="43"/>
      <c r="C71" s="41"/>
      <c r="D71" s="26" t="s">
        <v>8</v>
      </c>
      <c r="E71" s="25">
        <v>0</v>
      </c>
      <c r="F71" s="25"/>
      <c r="G71" s="25">
        <v>0</v>
      </c>
    </row>
    <row r="72" spans="1:7" s="13" customFormat="1" ht="21.2" customHeight="1" x14ac:dyDescent="0.25">
      <c r="A72" s="43"/>
      <c r="B72" s="43"/>
      <c r="C72" s="41"/>
      <c r="D72" s="26" t="s">
        <v>9</v>
      </c>
      <c r="E72" s="25">
        <v>0</v>
      </c>
      <c r="F72" s="25"/>
      <c r="G72" s="25">
        <v>0</v>
      </c>
    </row>
    <row r="73" spans="1:7" s="13" customFormat="1" ht="21.2" customHeight="1" x14ac:dyDescent="0.25">
      <c r="A73" s="43"/>
      <c r="B73" s="43"/>
      <c r="C73" s="41"/>
      <c r="D73" s="26" t="s">
        <v>10</v>
      </c>
      <c r="E73" s="25">
        <v>0</v>
      </c>
      <c r="F73" s="25"/>
      <c r="G73" s="25">
        <v>0</v>
      </c>
    </row>
    <row r="74" spans="1:7" s="13" customFormat="1" ht="21.2" customHeight="1" x14ac:dyDescent="0.25">
      <c r="A74" s="43"/>
      <c r="B74" s="43"/>
      <c r="C74" s="41"/>
      <c r="D74" s="11" t="s">
        <v>11</v>
      </c>
      <c r="E74" s="14">
        <f>SUM(E70:E73)</f>
        <v>4300</v>
      </c>
      <c r="F74" s="14">
        <f>SUM(F70:F73)</f>
        <v>0</v>
      </c>
      <c r="G74" s="14">
        <f>E74-F74</f>
        <v>4300</v>
      </c>
    </row>
    <row r="75" spans="1:7" s="13" customFormat="1" ht="21.2" customHeight="1" x14ac:dyDescent="0.25">
      <c r="A75" s="43"/>
      <c r="B75" s="43"/>
      <c r="C75" s="41" t="s">
        <v>35</v>
      </c>
      <c r="D75" s="26" t="s">
        <v>7</v>
      </c>
      <c r="E75" s="25">
        <v>4300</v>
      </c>
      <c r="F75" s="25"/>
      <c r="G75" s="25">
        <v>0</v>
      </c>
    </row>
    <row r="76" spans="1:7" s="13" customFormat="1" ht="21.2" customHeight="1" x14ac:dyDescent="0.25">
      <c r="A76" s="43"/>
      <c r="B76" s="43"/>
      <c r="C76" s="41"/>
      <c r="D76" s="26" t="s">
        <v>8</v>
      </c>
      <c r="E76" s="25">
        <v>0</v>
      </c>
      <c r="F76" s="25"/>
      <c r="G76" s="25">
        <v>0</v>
      </c>
    </row>
    <row r="77" spans="1:7" s="13" customFormat="1" ht="21.2" customHeight="1" x14ac:dyDescent="0.25">
      <c r="A77" s="43"/>
      <c r="B77" s="43"/>
      <c r="C77" s="41"/>
      <c r="D77" s="26" t="s">
        <v>9</v>
      </c>
      <c r="E77" s="25">
        <v>0</v>
      </c>
      <c r="F77" s="25"/>
      <c r="G77" s="25">
        <v>0</v>
      </c>
    </row>
    <row r="78" spans="1:7" s="13" customFormat="1" ht="21.2" customHeight="1" x14ac:dyDescent="0.25">
      <c r="A78" s="43"/>
      <c r="B78" s="43"/>
      <c r="C78" s="41"/>
      <c r="D78" s="26" t="s">
        <v>10</v>
      </c>
      <c r="E78" s="25">
        <v>0</v>
      </c>
      <c r="F78" s="25"/>
      <c r="G78" s="25">
        <v>0</v>
      </c>
    </row>
    <row r="79" spans="1:7" s="13" customFormat="1" ht="21.2" customHeight="1" x14ac:dyDescent="0.25">
      <c r="A79" s="43"/>
      <c r="B79" s="43"/>
      <c r="C79" s="41"/>
      <c r="D79" s="11" t="s">
        <v>11</v>
      </c>
      <c r="E79" s="14">
        <f>SUM(E75:E78)</f>
        <v>4300</v>
      </c>
      <c r="F79" s="14">
        <f>SUM(F75:F78)</f>
        <v>0</v>
      </c>
      <c r="G79" s="14">
        <f>E79-F79</f>
        <v>4300</v>
      </c>
    </row>
    <row r="80" spans="1:7" s="13" customFormat="1" ht="21.2" customHeight="1" x14ac:dyDescent="0.25">
      <c r="A80" s="43"/>
      <c r="B80" s="43"/>
      <c r="C80" s="41" t="s">
        <v>36</v>
      </c>
      <c r="D80" s="26" t="s">
        <v>7</v>
      </c>
      <c r="E80" s="25">
        <v>4300</v>
      </c>
      <c r="F80" s="25"/>
      <c r="G80" s="25">
        <v>0</v>
      </c>
    </row>
    <row r="81" spans="1:7" s="13" customFormat="1" ht="21.2" customHeight="1" x14ac:dyDescent="0.25">
      <c r="A81" s="43"/>
      <c r="B81" s="43"/>
      <c r="C81" s="41"/>
      <c r="D81" s="26" t="s">
        <v>8</v>
      </c>
      <c r="E81" s="25">
        <v>0</v>
      </c>
      <c r="F81" s="25"/>
      <c r="G81" s="25">
        <v>0</v>
      </c>
    </row>
    <row r="82" spans="1:7" s="13" customFormat="1" ht="21.2" customHeight="1" x14ac:dyDescent="0.25">
      <c r="A82" s="43"/>
      <c r="B82" s="43"/>
      <c r="C82" s="41"/>
      <c r="D82" s="26" t="s">
        <v>9</v>
      </c>
      <c r="E82" s="25">
        <v>0</v>
      </c>
      <c r="F82" s="25"/>
      <c r="G82" s="25">
        <v>0</v>
      </c>
    </row>
    <row r="83" spans="1:7" s="13" customFormat="1" ht="21.2" customHeight="1" x14ac:dyDescent="0.25">
      <c r="A83" s="43"/>
      <c r="B83" s="43"/>
      <c r="C83" s="41"/>
      <c r="D83" s="26" t="s">
        <v>10</v>
      </c>
      <c r="E83" s="25">
        <v>0</v>
      </c>
      <c r="F83" s="25"/>
      <c r="G83" s="25">
        <v>0</v>
      </c>
    </row>
    <row r="84" spans="1:7" s="13" customFormat="1" ht="28.5" customHeight="1" x14ac:dyDescent="0.25">
      <c r="A84" s="43"/>
      <c r="B84" s="43"/>
      <c r="C84" s="41"/>
      <c r="D84" s="11" t="s">
        <v>11</v>
      </c>
      <c r="E84" s="14">
        <f>SUM(E80:E83)</f>
        <v>4300</v>
      </c>
      <c r="F84" s="14">
        <f>SUM(F80:F83)</f>
        <v>0</v>
      </c>
      <c r="G84" s="14">
        <f>E84-F84</f>
        <v>4300</v>
      </c>
    </row>
    <row r="85" spans="1:7" s="13" customFormat="1" ht="21.2" customHeight="1" x14ac:dyDescent="0.25">
      <c r="A85" s="43"/>
      <c r="B85" s="43"/>
      <c r="C85" s="41" t="s">
        <v>37</v>
      </c>
      <c r="D85" s="26" t="s">
        <v>7</v>
      </c>
      <c r="E85" s="25">
        <v>4300</v>
      </c>
      <c r="F85" s="25"/>
      <c r="G85" s="25">
        <v>0</v>
      </c>
    </row>
    <row r="86" spans="1:7" s="13" customFormat="1" ht="21.2" customHeight="1" x14ac:dyDescent="0.25">
      <c r="A86" s="43"/>
      <c r="B86" s="43"/>
      <c r="C86" s="41"/>
      <c r="D86" s="26" t="s">
        <v>8</v>
      </c>
      <c r="E86" s="25">
        <v>0</v>
      </c>
      <c r="F86" s="25"/>
      <c r="G86" s="25">
        <v>0</v>
      </c>
    </row>
    <row r="87" spans="1:7" s="13" customFormat="1" ht="21.2" customHeight="1" x14ac:dyDescent="0.25">
      <c r="A87" s="43"/>
      <c r="B87" s="43"/>
      <c r="C87" s="41"/>
      <c r="D87" s="26" t="s">
        <v>9</v>
      </c>
      <c r="E87" s="25">
        <v>0</v>
      </c>
      <c r="F87" s="25"/>
      <c r="G87" s="25">
        <v>0</v>
      </c>
    </row>
    <row r="88" spans="1:7" s="13" customFormat="1" ht="21.2" customHeight="1" x14ac:dyDescent="0.25">
      <c r="A88" s="43"/>
      <c r="B88" s="43"/>
      <c r="C88" s="41"/>
      <c r="D88" s="26" t="s">
        <v>10</v>
      </c>
      <c r="E88" s="25">
        <v>0</v>
      </c>
      <c r="F88" s="25"/>
      <c r="G88" s="25">
        <v>0</v>
      </c>
    </row>
    <row r="89" spans="1:7" s="13" customFormat="1" ht="29.25" customHeight="1" x14ac:dyDescent="0.25">
      <c r="A89" s="43"/>
      <c r="B89" s="43"/>
      <c r="C89" s="41"/>
      <c r="D89" s="11" t="s">
        <v>11</v>
      </c>
      <c r="E89" s="14">
        <f>SUM(E85:E88)</f>
        <v>4300</v>
      </c>
      <c r="F89" s="14">
        <f>SUM(F85:F88)</f>
        <v>0</v>
      </c>
      <c r="G89" s="14">
        <f>E89-F89</f>
        <v>4300</v>
      </c>
    </row>
    <row r="90" spans="1:7" s="13" customFormat="1" ht="21.2" customHeight="1" x14ac:dyDescent="0.25">
      <c r="A90" s="43"/>
      <c r="B90" s="43"/>
      <c r="C90" s="41" t="s">
        <v>38</v>
      </c>
      <c r="D90" s="26" t="s">
        <v>7</v>
      </c>
      <c r="E90" s="25">
        <v>4000</v>
      </c>
      <c r="F90" s="25"/>
      <c r="G90" s="25">
        <v>0</v>
      </c>
    </row>
    <row r="91" spans="1:7" s="13" customFormat="1" ht="21.2" customHeight="1" x14ac:dyDescent="0.25">
      <c r="A91" s="43"/>
      <c r="B91" s="43"/>
      <c r="C91" s="41"/>
      <c r="D91" s="26" t="s">
        <v>8</v>
      </c>
      <c r="E91" s="25">
        <v>0</v>
      </c>
      <c r="F91" s="25"/>
      <c r="G91" s="25">
        <v>0</v>
      </c>
    </row>
    <row r="92" spans="1:7" s="13" customFormat="1" ht="21.2" customHeight="1" x14ac:dyDescent="0.25">
      <c r="A92" s="43"/>
      <c r="B92" s="43"/>
      <c r="C92" s="41"/>
      <c r="D92" s="26" t="s">
        <v>9</v>
      </c>
      <c r="E92" s="25">
        <v>0</v>
      </c>
      <c r="F92" s="25"/>
      <c r="G92" s="25">
        <v>0</v>
      </c>
    </row>
    <row r="93" spans="1:7" s="13" customFormat="1" ht="21.2" customHeight="1" x14ac:dyDescent="0.25">
      <c r="A93" s="43"/>
      <c r="B93" s="43"/>
      <c r="C93" s="41"/>
      <c r="D93" s="26" t="s">
        <v>10</v>
      </c>
      <c r="E93" s="25">
        <v>0</v>
      </c>
      <c r="F93" s="25"/>
      <c r="G93" s="25">
        <v>0</v>
      </c>
    </row>
    <row r="94" spans="1:7" s="13" customFormat="1" ht="21.2" customHeight="1" x14ac:dyDescent="0.25">
      <c r="A94" s="43"/>
      <c r="B94" s="43"/>
      <c r="C94" s="41"/>
      <c r="D94" s="11" t="s">
        <v>11</v>
      </c>
      <c r="E94" s="14">
        <f>SUM(E90:E93)</f>
        <v>4000</v>
      </c>
      <c r="F94" s="14">
        <f>SUM(F90:F93)</f>
        <v>0</v>
      </c>
      <c r="G94" s="14">
        <f>E94-F94</f>
        <v>4000</v>
      </c>
    </row>
    <row r="95" spans="1:7" s="13" customFormat="1" ht="21.2" customHeight="1" x14ac:dyDescent="0.25">
      <c r="A95" s="43"/>
      <c r="B95" s="43"/>
      <c r="C95" s="41" t="s">
        <v>39</v>
      </c>
      <c r="D95" s="26" t="s">
        <v>7</v>
      </c>
      <c r="E95" s="25">
        <v>4000</v>
      </c>
      <c r="F95" s="25"/>
      <c r="G95" s="25">
        <v>0</v>
      </c>
    </row>
    <row r="96" spans="1:7" s="13" customFormat="1" ht="21.2" customHeight="1" x14ac:dyDescent="0.25">
      <c r="A96" s="43"/>
      <c r="B96" s="43"/>
      <c r="C96" s="41"/>
      <c r="D96" s="26" t="s">
        <v>8</v>
      </c>
      <c r="E96" s="25">
        <v>0</v>
      </c>
      <c r="F96" s="25"/>
      <c r="G96" s="25">
        <v>0</v>
      </c>
    </row>
    <row r="97" spans="1:7" s="13" customFormat="1" ht="21.2" customHeight="1" x14ac:dyDescent="0.25">
      <c r="A97" s="43"/>
      <c r="B97" s="43"/>
      <c r="C97" s="41"/>
      <c r="D97" s="26" t="s">
        <v>9</v>
      </c>
      <c r="E97" s="25">
        <v>0</v>
      </c>
      <c r="F97" s="25"/>
      <c r="G97" s="25">
        <v>0</v>
      </c>
    </row>
    <row r="98" spans="1:7" s="13" customFormat="1" ht="21.2" customHeight="1" x14ac:dyDescent="0.25">
      <c r="A98" s="43"/>
      <c r="B98" s="43"/>
      <c r="C98" s="41"/>
      <c r="D98" s="26" t="s">
        <v>10</v>
      </c>
      <c r="E98" s="25">
        <v>0</v>
      </c>
      <c r="F98" s="25"/>
      <c r="G98" s="25">
        <v>0</v>
      </c>
    </row>
    <row r="99" spans="1:7" s="13" customFormat="1" ht="21.2" customHeight="1" x14ac:dyDescent="0.25">
      <c r="A99" s="43"/>
      <c r="B99" s="43"/>
      <c r="C99" s="41"/>
      <c r="D99" s="11" t="s">
        <v>11</v>
      </c>
      <c r="E99" s="14">
        <f>SUM(E95:E98)</f>
        <v>4000</v>
      </c>
      <c r="F99" s="14">
        <f>SUM(F95:F98)</f>
        <v>0</v>
      </c>
      <c r="G99" s="14">
        <f>E99-F99</f>
        <v>4000</v>
      </c>
    </row>
    <row r="100" spans="1:7" s="13" customFormat="1" ht="21.2" customHeight="1" x14ac:dyDescent="0.25">
      <c r="A100" s="43"/>
      <c r="B100" s="43"/>
      <c r="C100" s="41" t="s">
        <v>40</v>
      </c>
      <c r="D100" s="26" t="s">
        <v>7</v>
      </c>
      <c r="E100" s="25">
        <v>4000</v>
      </c>
      <c r="F100" s="25"/>
      <c r="G100" s="25">
        <v>0</v>
      </c>
    </row>
    <row r="101" spans="1:7" s="13" customFormat="1" ht="21.2" customHeight="1" x14ac:dyDescent="0.25">
      <c r="A101" s="43"/>
      <c r="B101" s="43"/>
      <c r="C101" s="41"/>
      <c r="D101" s="26" t="s">
        <v>8</v>
      </c>
      <c r="E101" s="25">
        <v>0</v>
      </c>
      <c r="F101" s="25"/>
      <c r="G101" s="25">
        <v>0</v>
      </c>
    </row>
    <row r="102" spans="1:7" s="13" customFormat="1" ht="21.2" customHeight="1" x14ac:dyDescent="0.25">
      <c r="A102" s="43"/>
      <c r="B102" s="43"/>
      <c r="C102" s="41"/>
      <c r="D102" s="26" t="s">
        <v>9</v>
      </c>
      <c r="E102" s="25">
        <v>0</v>
      </c>
      <c r="F102" s="25"/>
      <c r="G102" s="25">
        <v>0</v>
      </c>
    </row>
    <row r="103" spans="1:7" s="13" customFormat="1" ht="21.2" customHeight="1" x14ac:dyDescent="0.25">
      <c r="A103" s="43"/>
      <c r="B103" s="43"/>
      <c r="C103" s="41"/>
      <c r="D103" s="26" t="s">
        <v>10</v>
      </c>
      <c r="E103" s="25">
        <v>0</v>
      </c>
      <c r="F103" s="25"/>
      <c r="G103" s="25">
        <v>0</v>
      </c>
    </row>
    <row r="104" spans="1:7" s="13" customFormat="1" ht="21.2" customHeight="1" x14ac:dyDescent="0.25">
      <c r="A104" s="43"/>
      <c r="B104" s="43"/>
      <c r="C104" s="41"/>
      <c r="D104" s="11" t="s">
        <v>11</v>
      </c>
      <c r="E104" s="14">
        <f>SUM(E100:E103)</f>
        <v>4000</v>
      </c>
      <c r="F104" s="14">
        <f>SUM(F100:F103)</f>
        <v>0</v>
      </c>
      <c r="G104" s="14">
        <f>E104-F104</f>
        <v>4000</v>
      </c>
    </row>
    <row r="105" spans="1:7" s="13" customFormat="1" ht="21.2" customHeight="1" x14ac:dyDescent="0.25">
      <c r="A105" s="43"/>
      <c r="B105" s="43"/>
      <c r="C105" s="41" t="s">
        <v>41</v>
      </c>
      <c r="D105" s="26" t="s">
        <v>7</v>
      </c>
      <c r="E105" s="25">
        <v>4000</v>
      </c>
      <c r="F105" s="25"/>
      <c r="G105" s="25">
        <v>0</v>
      </c>
    </row>
    <row r="106" spans="1:7" s="13" customFormat="1" ht="21.2" customHeight="1" x14ac:dyDescent="0.25">
      <c r="A106" s="43"/>
      <c r="B106" s="43"/>
      <c r="C106" s="41"/>
      <c r="D106" s="26" t="s">
        <v>8</v>
      </c>
      <c r="E106" s="25">
        <v>0</v>
      </c>
      <c r="F106" s="25"/>
      <c r="G106" s="25">
        <v>0</v>
      </c>
    </row>
    <row r="107" spans="1:7" s="13" customFormat="1" ht="21.2" customHeight="1" x14ac:dyDescent="0.25">
      <c r="A107" s="43"/>
      <c r="B107" s="43"/>
      <c r="C107" s="41"/>
      <c r="D107" s="26" t="s">
        <v>9</v>
      </c>
      <c r="E107" s="25">
        <v>0</v>
      </c>
      <c r="F107" s="25"/>
      <c r="G107" s="25">
        <v>0</v>
      </c>
    </row>
    <row r="108" spans="1:7" s="13" customFormat="1" ht="21.2" customHeight="1" x14ac:dyDescent="0.25">
      <c r="A108" s="43"/>
      <c r="B108" s="43"/>
      <c r="C108" s="41"/>
      <c r="D108" s="26" t="s">
        <v>10</v>
      </c>
      <c r="E108" s="25">
        <v>0</v>
      </c>
      <c r="F108" s="25"/>
      <c r="G108" s="25">
        <v>0</v>
      </c>
    </row>
    <row r="109" spans="1:7" s="13" customFormat="1" ht="21.2" customHeight="1" x14ac:dyDescent="0.25">
      <c r="A109" s="43"/>
      <c r="B109" s="43"/>
      <c r="C109" s="41"/>
      <c r="D109" s="11" t="s">
        <v>11</v>
      </c>
      <c r="E109" s="14">
        <f>SUM(E105:E108)</f>
        <v>4000</v>
      </c>
      <c r="F109" s="14">
        <f>SUM(F105:F108)</f>
        <v>0</v>
      </c>
      <c r="G109" s="14">
        <f>E109-F109</f>
        <v>4000</v>
      </c>
    </row>
    <row r="110" spans="1:7" s="13" customFormat="1" ht="21.2" customHeight="1" x14ac:dyDescent="0.25">
      <c r="A110" s="43"/>
      <c r="B110" s="43"/>
      <c r="C110" s="41" t="s">
        <v>42</v>
      </c>
      <c r="D110" s="26" t="s">
        <v>7</v>
      </c>
      <c r="E110" s="25">
        <v>4000</v>
      </c>
      <c r="F110" s="25"/>
      <c r="G110" s="25">
        <v>0</v>
      </c>
    </row>
    <row r="111" spans="1:7" s="13" customFormat="1" ht="21.2" customHeight="1" x14ac:dyDescent="0.25">
      <c r="A111" s="43"/>
      <c r="B111" s="43"/>
      <c r="C111" s="41"/>
      <c r="D111" s="26" t="s">
        <v>8</v>
      </c>
      <c r="E111" s="25">
        <v>0</v>
      </c>
      <c r="F111" s="25"/>
      <c r="G111" s="25">
        <v>0</v>
      </c>
    </row>
    <row r="112" spans="1:7" s="13" customFormat="1" ht="21.2" customHeight="1" x14ac:dyDescent="0.25">
      <c r="A112" s="43"/>
      <c r="B112" s="43"/>
      <c r="C112" s="41"/>
      <c r="D112" s="26" t="s">
        <v>9</v>
      </c>
      <c r="E112" s="25">
        <v>0</v>
      </c>
      <c r="F112" s="25"/>
      <c r="G112" s="25">
        <v>0</v>
      </c>
    </row>
    <row r="113" spans="1:1024" s="13" customFormat="1" ht="21.2" customHeight="1" x14ac:dyDescent="0.25">
      <c r="A113" s="43"/>
      <c r="B113" s="43"/>
      <c r="C113" s="41"/>
      <c r="D113" s="26" t="s">
        <v>10</v>
      </c>
      <c r="E113" s="25">
        <v>0</v>
      </c>
      <c r="F113" s="25"/>
      <c r="G113" s="25">
        <v>0</v>
      </c>
    </row>
    <row r="114" spans="1:1024" s="13" customFormat="1" ht="21.2" customHeight="1" x14ac:dyDescent="0.25">
      <c r="A114" s="43"/>
      <c r="B114" s="43"/>
      <c r="C114" s="41"/>
      <c r="D114" s="11" t="s">
        <v>11</v>
      </c>
      <c r="E114" s="14">
        <f>SUM(E110:E113)</f>
        <v>4000</v>
      </c>
      <c r="F114" s="14">
        <f>SUM(F110:F113)</f>
        <v>0</v>
      </c>
      <c r="G114" s="14">
        <f>E114-F114</f>
        <v>4000</v>
      </c>
    </row>
    <row r="115" spans="1:1024" s="18" customFormat="1" ht="21" customHeight="1" x14ac:dyDescent="0.25">
      <c r="A115" s="43"/>
      <c r="B115" s="43"/>
      <c r="C115" s="40" t="s">
        <v>26</v>
      </c>
      <c r="D115" s="24" t="s">
        <v>7</v>
      </c>
      <c r="E115" s="25">
        <v>0</v>
      </c>
      <c r="F115" s="25"/>
      <c r="G115" s="25">
        <v>0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  <c r="IE115" s="16"/>
      <c r="IF115" s="16"/>
      <c r="IG115" s="16"/>
      <c r="IH115" s="16"/>
      <c r="II115" s="16"/>
      <c r="IJ115" s="16"/>
      <c r="IK115" s="16"/>
      <c r="IL115" s="16"/>
      <c r="IM115" s="16"/>
      <c r="IN115" s="16"/>
      <c r="IO115" s="16"/>
      <c r="IP115" s="16"/>
      <c r="IQ115" s="16"/>
      <c r="IR115" s="16"/>
      <c r="IS115" s="16"/>
      <c r="IT115" s="16"/>
      <c r="IU115" s="16"/>
      <c r="IV115" s="16"/>
      <c r="IW115" s="16"/>
      <c r="IX115" s="16"/>
      <c r="IY115" s="16"/>
      <c r="IZ115" s="16"/>
      <c r="JA115" s="16"/>
      <c r="JB115" s="16"/>
      <c r="JC115" s="16"/>
      <c r="JD115" s="16"/>
      <c r="JE115" s="16"/>
      <c r="JF115" s="16"/>
      <c r="JG115" s="16"/>
      <c r="JH115" s="16"/>
      <c r="JI115" s="16"/>
      <c r="JJ115" s="16"/>
      <c r="JK115" s="16"/>
      <c r="JL115" s="16"/>
      <c r="JM115" s="16"/>
      <c r="JN115" s="16"/>
      <c r="JO115" s="16"/>
      <c r="JP115" s="16"/>
      <c r="JQ115" s="16"/>
      <c r="JR115" s="16"/>
      <c r="JS115" s="16"/>
      <c r="JT115" s="16"/>
      <c r="JU115" s="16"/>
      <c r="JV115" s="16"/>
      <c r="JW115" s="16"/>
      <c r="JX115" s="16"/>
      <c r="JY115" s="16"/>
      <c r="JZ115" s="16"/>
      <c r="KA115" s="16"/>
      <c r="KB115" s="16"/>
      <c r="KC115" s="16"/>
      <c r="KD115" s="16"/>
      <c r="KE115" s="16"/>
      <c r="KF115" s="16"/>
      <c r="KG115" s="16"/>
      <c r="KH115" s="16"/>
      <c r="KI115" s="16"/>
      <c r="KJ115" s="16"/>
      <c r="KK115" s="16"/>
      <c r="KL115" s="16"/>
      <c r="KM115" s="16"/>
      <c r="KN115" s="16"/>
      <c r="KO115" s="16"/>
      <c r="KP115" s="16"/>
      <c r="KQ115" s="16"/>
      <c r="KR115" s="16"/>
      <c r="KS115" s="16"/>
      <c r="KT115" s="16"/>
      <c r="KU115" s="16"/>
      <c r="KV115" s="16"/>
      <c r="KW115" s="16"/>
      <c r="KX115" s="16"/>
      <c r="KY115" s="16"/>
      <c r="KZ115" s="16"/>
      <c r="LA115" s="16"/>
      <c r="LB115" s="16"/>
      <c r="LC115" s="16"/>
      <c r="LD115" s="16"/>
      <c r="LE115" s="16"/>
      <c r="LF115" s="16"/>
      <c r="LG115" s="16"/>
      <c r="LH115" s="16"/>
      <c r="LI115" s="16"/>
      <c r="LJ115" s="16"/>
      <c r="LK115" s="16"/>
      <c r="LL115" s="16"/>
      <c r="LM115" s="16"/>
      <c r="LN115" s="16"/>
      <c r="LO115" s="16"/>
      <c r="LP115" s="16"/>
      <c r="LQ115" s="16"/>
      <c r="LR115" s="16"/>
      <c r="LS115" s="16"/>
      <c r="LT115" s="16"/>
      <c r="LU115" s="16"/>
      <c r="LV115" s="16"/>
      <c r="LW115" s="16"/>
      <c r="LX115" s="16"/>
      <c r="LY115" s="16"/>
      <c r="LZ115" s="16"/>
      <c r="MA115" s="16"/>
      <c r="MB115" s="16"/>
      <c r="MC115" s="16"/>
      <c r="MD115" s="16"/>
      <c r="ME115" s="16"/>
      <c r="MF115" s="16"/>
      <c r="MG115" s="16"/>
      <c r="MH115" s="16"/>
      <c r="MI115" s="16"/>
      <c r="MJ115" s="16"/>
      <c r="MK115" s="16"/>
      <c r="ML115" s="16"/>
      <c r="MM115" s="16"/>
      <c r="MN115" s="16"/>
      <c r="MO115" s="16"/>
      <c r="MP115" s="16"/>
      <c r="MQ115" s="16"/>
      <c r="MR115" s="16"/>
      <c r="MS115" s="16"/>
      <c r="MT115" s="16"/>
      <c r="MU115" s="16"/>
      <c r="MV115" s="16"/>
      <c r="MW115" s="16"/>
      <c r="MX115" s="16"/>
      <c r="MY115" s="16"/>
      <c r="MZ115" s="16"/>
      <c r="NA115" s="16"/>
      <c r="NB115" s="16"/>
      <c r="NC115" s="16"/>
      <c r="ND115" s="16"/>
      <c r="NE115" s="16"/>
      <c r="NF115" s="16"/>
      <c r="NG115" s="16"/>
      <c r="NH115" s="16"/>
      <c r="NI115" s="16"/>
      <c r="NJ115" s="16"/>
      <c r="NK115" s="16"/>
      <c r="NL115" s="16"/>
      <c r="NM115" s="16"/>
      <c r="NN115" s="16"/>
      <c r="NO115" s="16"/>
      <c r="NP115" s="16"/>
      <c r="NQ115" s="16"/>
      <c r="NR115" s="16"/>
      <c r="NS115" s="16"/>
      <c r="NT115" s="16"/>
      <c r="NU115" s="16"/>
      <c r="NV115" s="16"/>
      <c r="NW115" s="16"/>
      <c r="NX115" s="16"/>
      <c r="NY115" s="16"/>
      <c r="NZ115" s="16"/>
      <c r="OA115" s="16"/>
      <c r="OB115" s="16"/>
      <c r="OC115" s="16"/>
      <c r="OD115" s="16"/>
      <c r="OE115" s="16"/>
      <c r="OF115" s="16"/>
      <c r="OG115" s="16"/>
      <c r="OH115" s="16"/>
      <c r="OI115" s="16"/>
      <c r="OJ115" s="16"/>
      <c r="OK115" s="16"/>
      <c r="OL115" s="16"/>
      <c r="OM115" s="16"/>
      <c r="ON115" s="16"/>
      <c r="OO115" s="16"/>
      <c r="OP115" s="16"/>
      <c r="OQ115" s="16"/>
      <c r="OR115" s="16"/>
      <c r="OS115" s="16"/>
      <c r="OT115" s="16"/>
      <c r="OU115" s="16"/>
      <c r="OV115" s="16"/>
      <c r="OW115" s="16"/>
      <c r="OX115" s="16"/>
      <c r="OY115" s="16"/>
      <c r="OZ115" s="16"/>
      <c r="PA115" s="16"/>
      <c r="PB115" s="16"/>
      <c r="PC115" s="16"/>
      <c r="PD115" s="16"/>
      <c r="PE115" s="16"/>
      <c r="PF115" s="16"/>
      <c r="PG115" s="16"/>
      <c r="PH115" s="16"/>
      <c r="PI115" s="16"/>
      <c r="PJ115" s="16"/>
      <c r="PK115" s="16"/>
      <c r="PL115" s="16"/>
      <c r="PM115" s="16"/>
      <c r="PN115" s="16"/>
      <c r="PO115" s="16"/>
      <c r="PP115" s="16"/>
      <c r="PQ115" s="16"/>
      <c r="PR115" s="16"/>
      <c r="PS115" s="16"/>
      <c r="PT115" s="16"/>
      <c r="PU115" s="16"/>
      <c r="PV115" s="16"/>
      <c r="PW115" s="16"/>
      <c r="PX115" s="16"/>
      <c r="PY115" s="16"/>
      <c r="PZ115" s="16"/>
      <c r="QA115" s="16"/>
      <c r="QB115" s="16"/>
      <c r="QC115" s="16"/>
      <c r="QD115" s="16"/>
      <c r="QE115" s="16"/>
      <c r="QF115" s="16"/>
      <c r="QG115" s="16"/>
      <c r="QH115" s="16"/>
      <c r="QI115" s="16"/>
      <c r="QJ115" s="16"/>
      <c r="QK115" s="16"/>
      <c r="QL115" s="16"/>
      <c r="QM115" s="16"/>
      <c r="QN115" s="16"/>
      <c r="QO115" s="16"/>
      <c r="QP115" s="16"/>
      <c r="QQ115" s="16"/>
      <c r="QR115" s="16"/>
      <c r="QS115" s="16"/>
      <c r="QT115" s="16"/>
      <c r="QU115" s="16"/>
      <c r="QV115" s="16"/>
      <c r="QW115" s="16"/>
      <c r="QX115" s="16"/>
      <c r="QY115" s="16"/>
      <c r="QZ115" s="16"/>
      <c r="RA115" s="16"/>
      <c r="RB115" s="16"/>
      <c r="RC115" s="16"/>
      <c r="RD115" s="16"/>
      <c r="RE115" s="16"/>
      <c r="RF115" s="16"/>
      <c r="RG115" s="16"/>
      <c r="RH115" s="16"/>
      <c r="RI115" s="16"/>
      <c r="RJ115" s="16"/>
      <c r="RK115" s="16"/>
      <c r="RL115" s="16"/>
      <c r="RM115" s="16"/>
      <c r="RN115" s="16"/>
      <c r="RO115" s="16"/>
      <c r="RP115" s="16"/>
      <c r="RQ115" s="16"/>
      <c r="RR115" s="16"/>
      <c r="RS115" s="16"/>
      <c r="RT115" s="16"/>
      <c r="RU115" s="16"/>
      <c r="RV115" s="16"/>
      <c r="RW115" s="16"/>
      <c r="RX115" s="16"/>
      <c r="RY115" s="16"/>
      <c r="RZ115" s="16"/>
      <c r="SA115" s="16"/>
      <c r="SB115" s="16"/>
      <c r="SC115" s="16"/>
      <c r="SD115" s="16"/>
      <c r="SE115" s="16"/>
      <c r="SF115" s="16"/>
      <c r="SG115" s="16"/>
      <c r="SH115" s="16"/>
      <c r="SI115" s="16"/>
      <c r="SJ115" s="16"/>
      <c r="SK115" s="16"/>
      <c r="SL115" s="16"/>
      <c r="SM115" s="16"/>
      <c r="SN115" s="16"/>
      <c r="SO115" s="16"/>
      <c r="SP115" s="16"/>
      <c r="SQ115" s="16"/>
      <c r="SR115" s="16"/>
      <c r="SS115" s="16"/>
      <c r="ST115" s="16"/>
      <c r="SU115" s="16"/>
      <c r="SV115" s="16"/>
      <c r="SW115" s="16"/>
      <c r="SX115" s="16"/>
      <c r="SY115" s="16"/>
      <c r="SZ115" s="16"/>
      <c r="TA115" s="16"/>
      <c r="TB115" s="16"/>
      <c r="TC115" s="16"/>
      <c r="TD115" s="16"/>
      <c r="TE115" s="16"/>
      <c r="TF115" s="16"/>
      <c r="TG115" s="16"/>
      <c r="TH115" s="16"/>
      <c r="TI115" s="16"/>
      <c r="TJ115" s="16"/>
      <c r="TK115" s="16"/>
      <c r="TL115" s="16"/>
      <c r="TM115" s="16"/>
      <c r="TN115" s="16"/>
      <c r="TO115" s="16"/>
      <c r="TP115" s="16"/>
      <c r="TQ115" s="16"/>
      <c r="TR115" s="16"/>
      <c r="TS115" s="16"/>
      <c r="TT115" s="16"/>
      <c r="TU115" s="16"/>
      <c r="TV115" s="16"/>
      <c r="TW115" s="16"/>
      <c r="TX115" s="16"/>
      <c r="TY115" s="16"/>
      <c r="TZ115" s="16"/>
      <c r="UA115" s="16"/>
      <c r="UB115" s="16"/>
      <c r="UC115" s="16"/>
      <c r="UD115" s="16"/>
      <c r="UE115" s="16"/>
      <c r="UF115" s="16"/>
      <c r="UG115" s="16"/>
      <c r="UH115" s="16"/>
      <c r="UI115" s="16"/>
      <c r="UJ115" s="16"/>
      <c r="UK115" s="16"/>
      <c r="UL115" s="16"/>
      <c r="UM115" s="16"/>
      <c r="UN115" s="16"/>
      <c r="UO115" s="16"/>
      <c r="UP115" s="16"/>
      <c r="UQ115" s="16"/>
      <c r="UR115" s="16"/>
      <c r="US115" s="16"/>
      <c r="UT115" s="16"/>
      <c r="UU115" s="16"/>
      <c r="UV115" s="16"/>
      <c r="UW115" s="16"/>
      <c r="UX115" s="16"/>
      <c r="UY115" s="16"/>
      <c r="UZ115" s="16"/>
      <c r="VA115" s="16"/>
      <c r="VB115" s="16"/>
      <c r="VC115" s="16"/>
      <c r="VD115" s="16"/>
      <c r="VE115" s="16"/>
      <c r="VF115" s="16"/>
      <c r="VG115" s="16"/>
      <c r="VH115" s="16"/>
      <c r="VI115" s="16"/>
      <c r="VJ115" s="16"/>
      <c r="VK115" s="16"/>
      <c r="VL115" s="16"/>
      <c r="VM115" s="16"/>
      <c r="VN115" s="16"/>
      <c r="VO115" s="16"/>
      <c r="VP115" s="16"/>
      <c r="VQ115" s="16"/>
      <c r="VR115" s="16"/>
      <c r="VS115" s="16"/>
      <c r="VT115" s="16"/>
      <c r="VU115" s="16"/>
      <c r="VV115" s="16"/>
      <c r="VW115" s="16"/>
      <c r="VX115" s="16"/>
      <c r="VY115" s="16"/>
      <c r="VZ115" s="16"/>
      <c r="WA115" s="16"/>
      <c r="WB115" s="16"/>
      <c r="WC115" s="16"/>
      <c r="WD115" s="16"/>
      <c r="WE115" s="16"/>
      <c r="WF115" s="16"/>
      <c r="WG115" s="16"/>
      <c r="WH115" s="16"/>
      <c r="WI115" s="16"/>
      <c r="WJ115" s="16"/>
      <c r="WK115" s="16"/>
      <c r="WL115" s="16"/>
      <c r="WM115" s="16"/>
      <c r="WN115" s="16"/>
      <c r="WO115" s="16"/>
      <c r="WP115" s="16"/>
      <c r="WQ115" s="16"/>
      <c r="WR115" s="16"/>
      <c r="WS115" s="16"/>
      <c r="WT115" s="16"/>
      <c r="WU115" s="16"/>
      <c r="WV115" s="16"/>
      <c r="WW115" s="16"/>
      <c r="WX115" s="16"/>
      <c r="WY115" s="16"/>
      <c r="WZ115" s="16"/>
      <c r="XA115" s="16"/>
      <c r="XB115" s="16"/>
      <c r="XC115" s="16"/>
      <c r="XD115" s="16"/>
      <c r="XE115" s="16"/>
      <c r="XF115" s="16"/>
      <c r="XG115" s="16"/>
      <c r="XH115" s="16"/>
      <c r="XI115" s="16"/>
      <c r="XJ115" s="16"/>
      <c r="XK115" s="16"/>
      <c r="XL115" s="16"/>
      <c r="XM115" s="16"/>
      <c r="XN115" s="16"/>
      <c r="XO115" s="16"/>
      <c r="XP115" s="16"/>
      <c r="XQ115" s="16"/>
      <c r="XR115" s="16"/>
      <c r="XS115" s="16"/>
      <c r="XT115" s="16"/>
      <c r="XU115" s="16"/>
      <c r="XV115" s="16"/>
      <c r="XW115" s="16"/>
      <c r="XX115" s="16"/>
      <c r="XY115" s="16"/>
      <c r="XZ115" s="16"/>
      <c r="YA115" s="16"/>
      <c r="YB115" s="16"/>
      <c r="YC115" s="16"/>
      <c r="YD115" s="16"/>
      <c r="YE115" s="16"/>
      <c r="YF115" s="16"/>
      <c r="YG115" s="16"/>
      <c r="YH115" s="16"/>
      <c r="YI115" s="16"/>
      <c r="YJ115" s="16"/>
      <c r="YK115" s="16"/>
      <c r="YL115" s="16"/>
      <c r="YM115" s="16"/>
      <c r="YN115" s="16"/>
      <c r="YO115" s="16"/>
      <c r="YP115" s="16"/>
      <c r="YQ115" s="16"/>
      <c r="YR115" s="16"/>
      <c r="YS115" s="16"/>
      <c r="YT115" s="16"/>
      <c r="YU115" s="16"/>
      <c r="YV115" s="16"/>
      <c r="YW115" s="16"/>
      <c r="YX115" s="16"/>
      <c r="YY115" s="16"/>
      <c r="YZ115" s="16"/>
      <c r="ZA115" s="16"/>
      <c r="ZB115" s="16"/>
      <c r="ZC115" s="16"/>
      <c r="ZD115" s="16"/>
      <c r="ZE115" s="16"/>
      <c r="ZF115" s="16"/>
      <c r="ZG115" s="16"/>
      <c r="ZH115" s="16"/>
      <c r="ZI115" s="16"/>
      <c r="ZJ115" s="16"/>
      <c r="ZK115" s="16"/>
      <c r="ZL115" s="16"/>
      <c r="ZM115" s="16"/>
      <c r="ZN115" s="16"/>
      <c r="ZO115" s="16"/>
      <c r="ZP115" s="16"/>
      <c r="ZQ115" s="16"/>
      <c r="ZR115" s="16"/>
      <c r="ZS115" s="16"/>
      <c r="ZT115" s="16"/>
      <c r="ZU115" s="16"/>
      <c r="ZV115" s="16"/>
      <c r="ZW115" s="16"/>
      <c r="ZX115" s="16"/>
      <c r="ZY115" s="16"/>
      <c r="ZZ115" s="16"/>
      <c r="AAA115" s="16"/>
      <c r="AAB115" s="16"/>
      <c r="AAC115" s="16"/>
      <c r="AAD115" s="16"/>
      <c r="AAE115" s="16"/>
      <c r="AAF115" s="16"/>
      <c r="AAG115" s="16"/>
      <c r="AAH115" s="16"/>
      <c r="AAI115" s="16"/>
      <c r="AAJ115" s="16"/>
      <c r="AAK115" s="16"/>
      <c r="AAL115" s="16"/>
      <c r="AAM115" s="16"/>
      <c r="AAN115" s="16"/>
      <c r="AAO115" s="16"/>
      <c r="AAP115" s="16"/>
      <c r="AAQ115" s="16"/>
      <c r="AAR115" s="16"/>
      <c r="AAS115" s="16"/>
      <c r="AAT115" s="16"/>
      <c r="AAU115" s="16"/>
      <c r="AAV115" s="16"/>
      <c r="AAW115" s="16"/>
      <c r="AAX115" s="16"/>
      <c r="AAY115" s="16"/>
      <c r="AAZ115" s="16"/>
      <c r="ABA115" s="16"/>
      <c r="ABB115" s="16"/>
      <c r="ABC115" s="16"/>
      <c r="ABD115" s="16"/>
      <c r="ABE115" s="16"/>
      <c r="ABF115" s="16"/>
      <c r="ABG115" s="16"/>
      <c r="ABH115" s="16"/>
      <c r="ABI115" s="16"/>
      <c r="ABJ115" s="16"/>
      <c r="ABK115" s="16"/>
      <c r="ABL115" s="16"/>
      <c r="ABM115" s="16"/>
      <c r="ABN115" s="16"/>
      <c r="ABO115" s="16"/>
      <c r="ABP115" s="16"/>
      <c r="ABQ115" s="16"/>
      <c r="ABR115" s="16"/>
      <c r="ABS115" s="16"/>
      <c r="ABT115" s="16"/>
      <c r="ABU115" s="16"/>
      <c r="ABV115" s="16"/>
      <c r="ABW115" s="16"/>
      <c r="ABX115" s="16"/>
      <c r="ABY115" s="16"/>
      <c r="ABZ115" s="16"/>
      <c r="ACA115" s="16"/>
      <c r="ACB115" s="16"/>
      <c r="ACC115" s="16"/>
      <c r="ACD115" s="16"/>
      <c r="ACE115" s="16"/>
      <c r="ACF115" s="16"/>
      <c r="ACG115" s="16"/>
      <c r="ACH115" s="16"/>
      <c r="ACI115" s="16"/>
      <c r="ACJ115" s="16"/>
      <c r="ACK115" s="16"/>
      <c r="ACL115" s="16"/>
      <c r="ACM115" s="16"/>
      <c r="ACN115" s="16"/>
      <c r="ACO115" s="16"/>
      <c r="ACP115" s="16"/>
      <c r="ACQ115" s="16"/>
      <c r="ACR115" s="16"/>
      <c r="ACS115" s="16"/>
      <c r="ACT115" s="16"/>
      <c r="ACU115" s="16"/>
      <c r="ACV115" s="16"/>
      <c r="ACW115" s="16"/>
      <c r="ACX115" s="16"/>
      <c r="ACY115" s="16"/>
      <c r="ACZ115" s="16"/>
      <c r="ADA115" s="16"/>
      <c r="ADB115" s="16"/>
      <c r="ADC115" s="16"/>
      <c r="ADD115" s="16"/>
      <c r="ADE115" s="16"/>
      <c r="ADF115" s="16"/>
      <c r="ADG115" s="16"/>
      <c r="ADH115" s="16"/>
      <c r="ADI115" s="16"/>
      <c r="ADJ115" s="16"/>
      <c r="ADK115" s="16"/>
      <c r="ADL115" s="16"/>
      <c r="ADM115" s="16"/>
      <c r="ADN115" s="16"/>
      <c r="ADO115" s="16"/>
      <c r="ADP115" s="16"/>
      <c r="ADQ115" s="16"/>
      <c r="ADR115" s="16"/>
      <c r="ADS115" s="16"/>
      <c r="ADT115" s="16"/>
      <c r="ADU115" s="16"/>
      <c r="ADV115" s="16"/>
      <c r="ADW115" s="16"/>
      <c r="ADX115" s="16"/>
      <c r="ADY115" s="16"/>
      <c r="ADZ115" s="16"/>
      <c r="AEA115" s="16"/>
      <c r="AEB115" s="16"/>
      <c r="AEC115" s="16"/>
      <c r="AED115" s="16"/>
      <c r="AEE115" s="16"/>
      <c r="AEF115" s="16"/>
      <c r="AEG115" s="16"/>
      <c r="AEH115" s="16"/>
      <c r="AEI115" s="16"/>
      <c r="AEJ115" s="16"/>
      <c r="AEK115" s="16"/>
      <c r="AEL115" s="16"/>
      <c r="AEM115" s="16"/>
      <c r="AEN115" s="16"/>
      <c r="AEO115" s="16"/>
      <c r="AEP115" s="16"/>
      <c r="AEQ115" s="16"/>
      <c r="AER115" s="16"/>
      <c r="AES115" s="16"/>
      <c r="AET115" s="16"/>
      <c r="AEU115" s="16"/>
      <c r="AEV115" s="16"/>
      <c r="AEW115" s="16"/>
      <c r="AEX115" s="16"/>
      <c r="AEY115" s="16"/>
      <c r="AEZ115" s="16"/>
      <c r="AFA115" s="16"/>
      <c r="AFB115" s="16"/>
      <c r="AFC115" s="16"/>
      <c r="AFD115" s="16"/>
      <c r="AFE115" s="16"/>
      <c r="AFF115" s="16"/>
      <c r="AFG115" s="16"/>
      <c r="AFH115" s="16"/>
      <c r="AFI115" s="16"/>
      <c r="AFJ115" s="16"/>
      <c r="AFK115" s="16"/>
      <c r="AFL115" s="16"/>
      <c r="AFM115" s="16"/>
      <c r="AFN115" s="16"/>
      <c r="AFO115" s="16"/>
      <c r="AFP115" s="16"/>
      <c r="AFQ115" s="16"/>
      <c r="AFR115" s="16"/>
      <c r="AFS115" s="16"/>
      <c r="AFT115" s="16"/>
      <c r="AFU115" s="16"/>
      <c r="AFV115" s="16"/>
      <c r="AFW115" s="16"/>
      <c r="AFX115" s="16"/>
      <c r="AFY115" s="16"/>
      <c r="AFZ115" s="16"/>
      <c r="AGA115" s="16"/>
      <c r="AGB115" s="16"/>
      <c r="AGC115" s="16"/>
      <c r="AGD115" s="16"/>
      <c r="AGE115" s="16"/>
      <c r="AGF115" s="16"/>
      <c r="AGG115" s="16"/>
      <c r="AGH115" s="16"/>
      <c r="AGI115" s="16"/>
      <c r="AGJ115" s="16"/>
      <c r="AGK115" s="16"/>
      <c r="AGL115" s="16"/>
      <c r="AGM115" s="16"/>
      <c r="AGN115" s="16"/>
      <c r="AGO115" s="16"/>
      <c r="AGP115" s="16"/>
      <c r="AGQ115" s="16"/>
      <c r="AGR115" s="16"/>
      <c r="AGS115" s="16"/>
      <c r="AGT115" s="16"/>
      <c r="AGU115" s="16"/>
      <c r="AGV115" s="16"/>
      <c r="AGW115" s="16"/>
      <c r="AGX115" s="16"/>
      <c r="AGY115" s="16"/>
      <c r="AGZ115" s="16"/>
      <c r="AHA115" s="16"/>
      <c r="AHB115" s="16"/>
      <c r="AHC115" s="16"/>
      <c r="AHD115" s="16"/>
      <c r="AHE115" s="16"/>
      <c r="AHF115" s="16"/>
      <c r="AHG115" s="16"/>
      <c r="AHH115" s="16"/>
      <c r="AHI115" s="16"/>
      <c r="AHJ115" s="16"/>
      <c r="AHK115" s="16"/>
      <c r="AHL115" s="16"/>
      <c r="AHM115" s="16"/>
      <c r="AHN115" s="16"/>
      <c r="AHO115" s="16"/>
      <c r="AHP115" s="16"/>
      <c r="AHQ115" s="16"/>
      <c r="AHR115" s="16"/>
      <c r="AHS115" s="16"/>
      <c r="AHT115" s="16"/>
      <c r="AHU115" s="16"/>
      <c r="AHV115" s="16"/>
      <c r="AHW115" s="16"/>
      <c r="AHX115" s="16"/>
      <c r="AHY115" s="16"/>
      <c r="AHZ115" s="16"/>
      <c r="AIA115" s="16"/>
      <c r="AIB115" s="16"/>
      <c r="AIC115" s="16"/>
      <c r="AID115" s="16"/>
      <c r="AIE115" s="16"/>
      <c r="AIF115" s="16"/>
      <c r="AIG115" s="16"/>
      <c r="AIH115" s="16"/>
      <c r="AII115" s="16"/>
      <c r="AIJ115" s="16"/>
      <c r="AIK115" s="16"/>
      <c r="AIL115" s="16"/>
      <c r="AIM115" s="16"/>
      <c r="AIN115" s="16"/>
      <c r="AIO115" s="16"/>
      <c r="AIP115" s="16"/>
      <c r="AIQ115" s="16"/>
      <c r="AIR115" s="16"/>
      <c r="AIS115" s="16"/>
      <c r="AIT115" s="16"/>
      <c r="AIU115" s="16"/>
      <c r="AIV115" s="16"/>
      <c r="AIW115" s="16"/>
      <c r="AIX115" s="16"/>
      <c r="AIY115" s="16"/>
      <c r="AIZ115" s="16"/>
      <c r="AJA115" s="16"/>
      <c r="AJB115" s="16"/>
      <c r="AJC115" s="16"/>
      <c r="AJD115" s="16"/>
      <c r="AJE115" s="16"/>
      <c r="AJF115" s="16"/>
      <c r="AJG115" s="16"/>
      <c r="AJH115" s="16"/>
      <c r="AJI115" s="16"/>
      <c r="AJJ115" s="16"/>
      <c r="AJK115" s="16"/>
      <c r="AJL115" s="16"/>
      <c r="AJM115" s="16"/>
      <c r="AJN115" s="16"/>
      <c r="AJO115" s="16"/>
      <c r="AJP115" s="16"/>
      <c r="AJQ115" s="16"/>
      <c r="AJR115" s="16"/>
      <c r="AJS115" s="16"/>
      <c r="AJT115" s="16"/>
      <c r="AJU115" s="16"/>
      <c r="AJV115" s="16"/>
      <c r="AJW115" s="16"/>
      <c r="AJX115" s="16"/>
      <c r="AJY115" s="16"/>
      <c r="AJZ115" s="16"/>
      <c r="AKA115" s="16"/>
      <c r="AKB115" s="16"/>
      <c r="AKC115" s="16"/>
      <c r="AKD115" s="16"/>
      <c r="AKE115" s="16"/>
      <c r="AKF115" s="16"/>
      <c r="AKG115" s="16"/>
      <c r="AKH115" s="16"/>
      <c r="AKI115" s="16"/>
      <c r="AKJ115" s="16"/>
      <c r="AKK115" s="16"/>
      <c r="AKL115" s="16"/>
      <c r="AKM115" s="16"/>
      <c r="AKN115" s="16"/>
      <c r="AKO115" s="16"/>
      <c r="AKP115" s="16"/>
      <c r="AKQ115" s="16"/>
      <c r="AKR115" s="16"/>
      <c r="AKS115" s="16"/>
      <c r="AKT115" s="16"/>
      <c r="AKU115" s="16"/>
      <c r="AKV115" s="16"/>
      <c r="AKW115" s="16"/>
      <c r="AKX115" s="16"/>
      <c r="AKY115" s="16"/>
      <c r="AKZ115" s="16"/>
      <c r="ALA115" s="16"/>
      <c r="ALB115" s="16"/>
      <c r="ALC115" s="16"/>
      <c r="ALD115" s="16"/>
      <c r="ALE115" s="16"/>
      <c r="ALF115" s="16"/>
      <c r="ALG115" s="16"/>
      <c r="ALH115" s="16"/>
      <c r="ALI115" s="16"/>
      <c r="ALJ115" s="16"/>
      <c r="ALK115" s="16"/>
      <c r="ALL115" s="16"/>
      <c r="ALM115" s="16"/>
      <c r="ALN115" s="16"/>
      <c r="ALO115" s="16"/>
      <c r="ALP115" s="16"/>
      <c r="ALQ115" s="16"/>
      <c r="ALR115" s="16"/>
      <c r="ALS115" s="16"/>
      <c r="ALT115" s="16"/>
      <c r="ALU115" s="16"/>
      <c r="ALV115" s="16"/>
      <c r="ALW115" s="16"/>
      <c r="ALX115" s="16"/>
      <c r="ALY115" s="17"/>
      <c r="ALZ115" s="17"/>
      <c r="AMA115" s="17"/>
      <c r="AMB115" s="17"/>
      <c r="AMC115" s="17"/>
      <c r="AMD115" s="17"/>
      <c r="AME115" s="17"/>
      <c r="AMF115" s="17"/>
      <c r="AMG115" s="17"/>
      <c r="AMH115" s="17"/>
      <c r="AMI115" s="17"/>
      <c r="AMJ115" s="17"/>
    </row>
    <row r="116" spans="1:1024" ht="21" customHeight="1" x14ac:dyDescent="0.25">
      <c r="A116" s="43"/>
      <c r="B116" s="43"/>
      <c r="C116" s="40"/>
      <c r="D116" s="24" t="s">
        <v>8</v>
      </c>
      <c r="E116" s="25">
        <v>0</v>
      </c>
      <c r="F116" s="25"/>
      <c r="G116" s="25">
        <v>0</v>
      </c>
    </row>
    <row r="117" spans="1:1024" ht="21" customHeight="1" x14ac:dyDescent="0.25">
      <c r="A117" s="43"/>
      <c r="B117" s="43"/>
      <c r="C117" s="40"/>
      <c r="D117" s="33" t="s">
        <v>9</v>
      </c>
      <c r="E117" s="34">
        <f>E119</f>
        <v>1000</v>
      </c>
      <c r="F117" s="34">
        <f t="shared" ref="F117:G117" si="3">F119</f>
        <v>0</v>
      </c>
      <c r="G117" s="34">
        <f t="shared" si="3"/>
        <v>1000</v>
      </c>
    </row>
    <row r="118" spans="1:1024" ht="21" customHeight="1" x14ac:dyDescent="0.25">
      <c r="A118" s="43"/>
      <c r="B118" s="43"/>
      <c r="C118" s="40"/>
      <c r="D118" s="24" t="s">
        <v>10</v>
      </c>
      <c r="E118" s="25">
        <v>0</v>
      </c>
      <c r="F118" s="25"/>
      <c r="G118" s="25">
        <v>0</v>
      </c>
    </row>
    <row r="119" spans="1:1024" ht="21" customHeight="1" x14ac:dyDescent="0.25">
      <c r="A119" s="44"/>
      <c r="B119" s="44"/>
      <c r="C119" s="40"/>
      <c r="D119" s="15" t="s">
        <v>11</v>
      </c>
      <c r="E119" s="14">
        <v>1000</v>
      </c>
      <c r="F119" s="14">
        <v>0</v>
      </c>
      <c r="G119" s="14">
        <f>E119-F119</f>
        <v>1000</v>
      </c>
    </row>
    <row r="121" spans="1:1024" x14ac:dyDescent="0.25">
      <c r="A121" s="39" t="s">
        <v>12</v>
      </c>
      <c r="B121" s="39"/>
      <c r="C121" s="39" t="s">
        <v>23</v>
      </c>
      <c r="D121" s="39"/>
      <c r="E121" s="39"/>
      <c r="F121" s="39"/>
      <c r="G121" s="39"/>
    </row>
  </sheetData>
  <mergeCells count="34">
    <mergeCell ref="C90:C94"/>
    <mergeCell ref="C95:C99"/>
    <mergeCell ref="C100:C104"/>
    <mergeCell ref="C105:C109"/>
    <mergeCell ref="C110:C114"/>
    <mergeCell ref="C65:C69"/>
    <mergeCell ref="C70:C74"/>
    <mergeCell ref="C75:C79"/>
    <mergeCell ref="C80:C84"/>
    <mergeCell ref="C85:C89"/>
    <mergeCell ref="A121:B121"/>
    <mergeCell ref="C121:G121"/>
    <mergeCell ref="C10:C14"/>
    <mergeCell ref="C15:C19"/>
    <mergeCell ref="C20:C24"/>
    <mergeCell ref="C25:C29"/>
    <mergeCell ref="C30:C34"/>
    <mergeCell ref="C115:C119"/>
    <mergeCell ref="B10:B119"/>
    <mergeCell ref="A10:A119"/>
    <mergeCell ref="C35:C39"/>
    <mergeCell ref="C40:C44"/>
    <mergeCell ref="C45:C49"/>
    <mergeCell ref="C50:C54"/>
    <mergeCell ref="C55:C59"/>
    <mergeCell ref="C60:C64"/>
    <mergeCell ref="A3:G3"/>
    <mergeCell ref="E5:G5"/>
    <mergeCell ref="E6:G6"/>
    <mergeCell ref="A7:A8"/>
    <mergeCell ref="B7:B8"/>
    <mergeCell ref="C7:C8"/>
    <mergeCell ref="D7:D8"/>
    <mergeCell ref="E7:G7"/>
  </mergeCells>
  <phoneticPr fontId="7" type="noConversion"/>
  <pageMargins left="0.15763888888888899" right="0.15763888888888899" top="0.42013888888888901" bottom="0.74791666666666701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</vt:lpstr>
      <vt:lpstr>'1 кв'!Область_печати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Ланин Александр Олегович</dc:creator>
  <dc:description/>
  <cp:lastModifiedBy>Semeyka 80</cp:lastModifiedBy>
  <cp:revision>1</cp:revision>
  <cp:lastPrinted>2016-04-25T09:40:38Z</cp:lastPrinted>
  <dcterms:created xsi:type="dcterms:W3CDTF">2016-04-11T13:50:09Z</dcterms:created>
  <dcterms:modified xsi:type="dcterms:W3CDTF">2025-08-29T07:46:41Z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